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Arkusz1!$A$12:$R$176</definedName>
    <definedName name="_xlnm.Print_Area" localSheetId="0">Arkusz1!$A$1:$R$176</definedName>
  </definedNames>
  <calcPr calcId="145621"/>
</workbook>
</file>

<file path=xl/calcChain.xml><?xml version="1.0" encoding="utf-8"?>
<calcChain xmlns="http://schemas.openxmlformats.org/spreadsheetml/2006/main">
  <c r="Q43" i="1" l="1"/>
  <c r="Q48" i="1"/>
  <c r="Q52" i="1"/>
  <c r="Q56" i="1"/>
  <c r="Q62" i="1"/>
  <c r="Q63" i="1"/>
  <c r="Q65" i="1"/>
  <c r="Q71" i="1"/>
  <c r="Q75" i="1"/>
  <c r="Q79" i="1"/>
  <c r="Q90" i="1"/>
  <c r="P41" i="1"/>
  <c r="P42" i="1"/>
  <c r="P44" i="1"/>
  <c r="P45" i="1"/>
  <c r="P46" i="1"/>
  <c r="P47" i="1"/>
  <c r="P49" i="1"/>
  <c r="P50" i="1"/>
  <c r="P51" i="1"/>
  <c r="P53" i="1"/>
  <c r="P54" i="1"/>
  <c r="P55" i="1"/>
  <c r="P57" i="1"/>
  <c r="P58" i="1"/>
  <c r="P59" i="1"/>
  <c r="P60" i="1"/>
  <c r="P61" i="1"/>
  <c r="P64" i="1"/>
  <c r="P66" i="1"/>
  <c r="P67" i="1"/>
  <c r="P68" i="1"/>
  <c r="P69" i="1"/>
  <c r="P70" i="1"/>
  <c r="P72" i="1"/>
  <c r="P73" i="1"/>
  <c r="P74" i="1"/>
  <c r="P76" i="1"/>
  <c r="P77" i="1"/>
  <c r="P78" i="1"/>
  <c r="P80" i="1"/>
  <c r="P81" i="1"/>
  <c r="P82" i="1"/>
  <c r="P83" i="1"/>
  <c r="P84" i="1"/>
  <c r="P85" i="1"/>
  <c r="P86" i="1"/>
  <c r="P87" i="1"/>
  <c r="P88" i="1"/>
  <c r="P89" i="1"/>
  <c r="P91" i="1"/>
  <c r="P92" i="1"/>
  <c r="P93" i="1"/>
  <c r="P94" i="1"/>
  <c r="P95" i="1"/>
  <c r="P96" i="1"/>
  <c r="P97" i="1"/>
  <c r="P40" i="1"/>
  <c r="Q30" i="1"/>
  <c r="P22" i="1"/>
  <c r="P23" i="1"/>
  <c r="P24" i="1"/>
  <c r="P25" i="1"/>
  <c r="P26" i="1"/>
  <c r="P27" i="1"/>
  <c r="P28" i="1"/>
  <c r="P29" i="1"/>
  <c r="P31" i="1"/>
  <c r="P32" i="1"/>
  <c r="P33" i="1"/>
  <c r="P34" i="1"/>
  <c r="P35" i="1"/>
  <c r="P36" i="1"/>
  <c r="P37" i="1"/>
  <c r="P38" i="1"/>
  <c r="P39" i="1"/>
  <c r="P21" i="1"/>
  <c r="P18" i="1" l="1"/>
  <c r="P19" i="1"/>
  <c r="P20" i="1"/>
  <c r="P14" i="1"/>
  <c r="P15" i="1"/>
  <c r="P16" i="1"/>
  <c r="P17" i="1"/>
  <c r="P13" i="1"/>
  <c r="R40" i="1" l="1"/>
  <c r="R41" i="1"/>
  <c r="R42" i="1"/>
  <c r="R43" i="1"/>
  <c r="R44" i="1"/>
  <c r="R45" i="1"/>
  <c r="R46" i="1"/>
  <c r="R47" i="1"/>
  <c r="R48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49" i="1"/>
  <c r="R97" i="1"/>
  <c r="Q39" i="1"/>
  <c r="Q38" i="1"/>
  <c r="Q37" i="1"/>
  <c r="Q36" i="1"/>
  <c r="Q35" i="1"/>
  <c r="Q34" i="1"/>
  <c r="Q33" i="1"/>
  <c r="Q32" i="1"/>
  <c r="Q31" i="1"/>
  <c r="Q29" i="1"/>
  <c r="Q28" i="1"/>
  <c r="Q27" i="1"/>
  <c r="Q26" i="1"/>
  <c r="Q25" i="1"/>
  <c r="Q24" i="1"/>
  <c r="Q23" i="1"/>
  <c r="Q22" i="1"/>
  <c r="R21" i="1" l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Q20" i="1"/>
  <c r="Q19" i="1"/>
  <c r="Q18" i="1"/>
  <c r="Q17" i="1"/>
  <c r="Q16" i="1"/>
  <c r="Q15" i="1"/>
  <c r="Q14" i="1"/>
  <c r="Q13" i="1"/>
  <c r="R13" i="1" l="1"/>
  <c r="R14" i="1"/>
  <c r="R15" i="1"/>
  <c r="R16" i="1"/>
  <c r="R17" i="1"/>
  <c r="R18" i="1"/>
  <c r="R19" i="1"/>
  <c r="R20" i="1"/>
</calcChain>
</file>

<file path=xl/sharedStrings.xml><?xml version="1.0" encoding="utf-8"?>
<sst xmlns="http://schemas.openxmlformats.org/spreadsheetml/2006/main" count="1482" uniqueCount="280">
  <si>
    <t>Zespół Szkół Poligraficzno-Medialnych</t>
  </si>
  <si>
    <t>zad10</t>
  </si>
  <si>
    <t>poz. 1</t>
  </si>
  <si>
    <t>NIE</t>
  </si>
  <si>
    <t>TAK</t>
  </si>
  <si>
    <t>usługa</t>
  </si>
  <si>
    <t>poz. 2</t>
  </si>
  <si>
    <t>poz. 3</t>
  </si>
  <si>
    <t>poz. 4</t>
  </si>
  <si>
    <t>poz. 5</t>
  </si>
  <si>
    <t>poz. 8</t>
  </si>
  <si>
    <t>poz. 9</t>
  </si>
  <si>
    <t>poz. 10</t>
  </si>
  <si>
    <t>poz. 12</t>
  </si>
  <si>
    <t>Upięcia i koki</t>
  </si>
  <si>
    <t>poz. 16</t>
  </si>
  <si>
    <t>Kurs Premium- strzyżenia damskie, stylizacja i upięcia.</t>
  </si>
  <si>
    <t>poz. 21</t>
  </si>
  <si>
    <t>Photoshop + Illustrator
+ CorelDraw</t>
  </si>
  <si>
    <t>osoba</t>
  </si>
  <si>
    <t>poz. 22</t>
  </si>
  <si>
    <t>Kurs fotografii cyfrowej 
od podstaw</t>
  </si>
  <si>
    <t>poz. 23</t>
  </si>
  <si>
    <t>Zaawansowany Kurs Fotografii</t>
  </si>
  <si>
    <t>poz. 24</t>
  </si>
  <si>
    <t>Grafik komputerowy</t>
  </si>
  <si>
    <t>poz. 25</t>
  </si>
  <si>
    <t>Warsztaty Video DSLR</t>
  </si>
  <si>
    <t>poz. 26</t>
  </si>
  <si>
    <t>Zaawansowane Warsztaty
Video DSLR</t>
  </si>
  <si>
    <t>poz. 27</t>
  </si>
  <si>
    <t>poz. 29</t>
  </si>
  <si>
    <t>Salon Sculpture - strzyżenie
w salonie</t>
  </si>
  <si>
    <t>poz. 30</t>
  </si>
  <si>
    <t>Meta 052 kolekcja strzyżeń
damskich</t>
  </si>
  <si>
    <t>poz. 38</t>
  </si>
  <si>
    <t>Specjalista d.s marketingu</t>
  </si>
  <si>
    <t>Zespół Szkół Ekonomicznych Nr 2</t>
  </si>
  <si>
    <t>poz. 39</t>
  </si>
  <si>
    <t>Kadry i płace</t>
  </si>
  <si>
    <t>poz. 42</t>
  </si>
  <si>
    <t>Podatki dla księgowych w praktyce</t>
  </si>
  <si>
    <t xml:space="preserve">Zespół Szkół Ekonomicznych Nr 1 </t>
  </si>
  <si>
    <t>poz. 44</t>
  </si>
  <si>
    <t>Vat w transakcjach międzynarodowych</t>
  </si>
  <si>
    <t>poz. 45</t>
  </si>
  <si>
    <t>poz. 46</t>
  </si>
  <si>
    <t>Zmiany w prawie pracy</t>
  </si>
  <si>
    <t>poz. 50</t>
  </si>
  <si>
    <t>Naliczanie zasiłków i innych świadczeń wypłacanych przez ZUS</t>
  </si>
  <si>
    <t>Nazwa kosztu</t>
  </si>
  <si>
    <t>Kurs prowadzony przez nauczyciela ze szkoły (tak/nie)</t>
  </si>
  <si>
    <t>Kurs prowadzony przez podmiot zewnętrzny (tak/nie)</t>
  </si>
  <si>
    <t>jednostka miary</t>
  </si>
  <si>
    <t>koszt jednostkowy</t>
  </si>
  <si>
    <t>razem</t>
  </si>
  <si>
    <t>Pozycja z wniosku</t>
  </si>
  <si>
    <t>l.p.</t>
  </si>
  <si>
    <t>KATEGORIA ZAKUPU</t>
  </si>
  <si>
    <t>SZKOŁA</t>
  </si>
  <si>
    <t>BRANŻA</t>
  </si>
  <si>
    <t>Zadanie</t>
  </si>
  <si>
    <t>A</t>
  </si>
  <si>
    <t>kurs "Adobe After Effects" - koszt prowadzącego</t>
  </si>
  <si>
    <t>Zespół Szkół Mechanicznych nr 2</t>
  </si>
  <si>
    <t>Zespół Szkół Inżynieri Srodowiska i Melioracji</t>
  </si>
  <si>
    <t xml:space="preserve">Doskonalenie zawodowe nauczycieli </t>
  </si>
  <si>
    <t>zad13</t>
  </si>
  <si>
    <t xml:space="preserve">SOSW dla Niesłyszących </t>
  </si>
  <si>
    <t>zad5</t>
  </si>
  <si>
    <t>Kurs dla instalatorów PV oraz pomp ciepła</t>
  </si>
  <si>
    <t>Gardenphilia DESIGNER PRO</t>
  </si>
  <si>
    <t>Photoshop + CorelDraw</t>
  </si>
  <si>
    <t>Szkolenie AutoCAD podstawy+zaawansowany+Autodesk Certified Proffessional</t>
  </si>
  <si>
    <t>ZSZ PGNIG</t>
  </si>
  <si>
    <t>Zagadnienia związane z pracą serwisu aparatury kontrolno-pomiarowej (mudlogging) oraz dozoru geologicznego (wellsite geologist) podczas prac wiertniczych</t>
  </si>
  <si>
    <t>Polowe metody badawcze w geologii inżynierskiej</t>
  </si>
  <si>
    <t>Badania laboratoryjne gruntów i skał</t>
  </si>
  <si>
    <t>R</t>
  </si>
  <si>
    <t xml:space="preserve">poz. 1 </t>
  </si>
  <si>
    <t>poz. 6</t>
  </si>
  <si>
    <t>poz. 7</t>
  </si>
  <si>
    <t>ZSGDiGW</t>
  </si>
  <si>
    <t>B</t>
  </si>
  <si>
    <t>kurs dla nauczycieli AutoCAD</t>
  </si>
  <si>
    <t>kurs dla nauczycieli Auto CAD 3D</t>
  </si>
  <si>
    <t>kurs dla nauczycieli Microstation</t>
  </si>
  <si>
    <t>kurs dla nauczycieli Pomiary GNSS</t>
  </si>
  <si>
    <t>kurs dla nauczycieli Pomiary tachimetrem Leica</t>
  </si>
  <si>
    <t>kurs dla nauczycieli Pomiary wykrywaczami urządzeń podziemych</t>
  </si>
  <si>
    <t>ZSB</t>
  </si>
  <si>
    <t>Budownictwo energooszczędne ABP-cz1</t>
  </si>
  <si>
    <t>Budownictwo energooszczędne ABP-cz2</t>
  </si>
  <si>
    <t>Komputerowe wspomaganie cz1- Kosztorysowanie</t>
  </si>
  <si>
    <t>Komputerowe wspomaganie cz3- Exel, programy do prezentacji</t>
  </si>
  <si>
    <t>Domy systemowe w praktyce</t>
  </si>
  <si>
    <t>CKP</t>
  </si>
  <si>
    <t xml:space="preserve">Obsługa agregatów tynkarskich </t>
  </si>
  <si>
    <t>Obsługa betoniarek</t>
  </si>
  <si>
    <t>Obsługa zagęszczarek i ubijarek wibracyjnych</t>
  </si>
  <si>
    <t>Montaż rusztowań metalowych</t>
  </si>
  <si>
    <t xml:space="preserve">Obsługa narzędzi udarowych ręcznych i mechanicznych </t>
  </si>
  <si>
    <t>Pompy do mieszanek betonowych</t>
  </si>
  <si>
    <t xml:space="preserve">Sprężarki przenośne </t>
  </si>
  <si>
    <t>Wózki podnośnikowe</t>
  </si>
  <si>
    <t>E</t>
  </si>
  <si>
    <t>zad9</t>
  </si>
  <si>
    <t>Kurs: Programowanie Android</t>
  </si>
  <si>
    <t>Kurs: Programowanie zaawansowane C/C++</t>
  </si>
  <si>
    <t>Kurs: Programowanie w Java</t>
  </si>
  <si>
    <t>Kurs: Programowanie w JavaScript</t>
  </si>
  <si>
    <t>Kurs: Zaawansowany programista PHP</t>
  </si>
  <si>
    <t>Kurs: Aplikacje internetowe oparte na kluczowych technologiach Java Enterprise(Servlet,JSP,JDBC,…)</t>
  </si>
  <si>
    <t>Kurs programowania Python</t>
  </si>
  <si>
    <t>Kurs tworzenia strom WWW: HTML, CSS, Javascript, Joomla</t>
  </si>
  <si>
    <t>Kurs tworzenia stron internetowych WordPress z pozycjonowaniem</t>
  </si>
  <si>
    <t>Kurs instalacja, konfiguracja i zarządzanie serwerem bazodanowym MySQL/Oracle / Administracja bazą danych MySQL</t>
  </si>
  <si>
    <t>Kurs: Administrator Linuksa</t>
  </si>
  <si>
    <t>Kurs: Zaawansowany administrator systemu Linux</t>
  </si>
  <si>
    <t>Kurs: LDAP, Samba, integracja z MS Windows, środowiska wielosystemowe</t>
  </si>
  <si>
    <t>Kurs: Instalacja I konfiguracja Windows Serwer 2012 (MS-20410)</t>
  </si>
  <si>
    <t>Kurs: Administrowanie Windows Server 2012 (MS-20411)</t>
  </si>
  <si>
    <t>Kurs: Zaawansowana konfiguracja Windows Server 2012 (MS-20412)</t>
  </si>
  <si>
    <t>Kurs: Wirtualizacjia systemów z użyciem Hyper-V Windows Server 2012 (MS-55021)</t>
  </si>
  <si>
    <t>Kurs: Administracja bazą danych Microsoft SQL Server (MS20462)</t>
  </si>
  <si>
    <t>Kurs: Metodyka projektowania sieci LAN</t>
  </si>
  <si>
    <t>Kurs: Zabezpieczenie i audyt sieci komputerowych</t>
  </si>
  <si>
    <t>Kurs: CCNA Routing and Switching (CISCO)</t>
  </si>
  <si>
    <t>Kurs: CCNP SWITCH/ROUTE/TSHOOT</t>
  </si>
  <si>
    <t>Kurs: CCAN Voice</t>
  </si>
  <si>
    <t>Kurs: CCNA Seciutity</t>
  </si>
  <si>
    <t>Kurs: CORE SOLUTIONS OF MICROSOFT EXCHANGE SERVER 2013</t>
  </si>
  <si>
    <t>Kurs: Agile Software testing</t>
  </si>
  <si>
    <t>Kurs: Telewizja naziemna, satelitarna</t>
  </si>
  <si>
    <t>Kurs: Telewizja przemysłowa, monitoring</t>
  </si>
  <si>
    <t>Kurs: Uprawnienia do1 kV - eksploatacja, dozór</t>
  </si>
  <si>
    <t>Kurs: Sterowniki PLC i kontrolery PACSystems firmy GE Automation &amp; Controls – narzędzie programistyczne i język drabinkowy</t>
  </si>
  <si>
    <t>Kurs: System wizualizacyjny Wonderware InTouch, część I - tworzenie i serwisowanie aplikacji</t>
  </si>
  <si>
    <t>Kurs: System wizualizacyjny Wonderware InTouch, część II - zagadnienia zaawansowane</t>
  </si>
  <si>
    <t>Kurs: Sieci bezprzewodowe I (SATELLINE) - projektowanie, konfiguracja i serwisowanie</t>
  </si>
  <si>
    <t>Kurs: Sieci bezprzewodowe II (SATELLAR) - projektowanie, konfiguracja i serwisowanie</t>
  </si>
  <si>
    <t>Kurs: Sterowniki Horner APG</t>
  </si>
  <si>
    <t>Kurs: Falowniki Astraada</t>
  </si>
  <si>
    <t>Kurs: Instalacje światłowodowe i TV-SAT</t>
  </si>
  <si>
    <t>Kurs: Akademia energetyki odnawialnej i budownictwa pasywnego</t>
  </si>
  <si>
    <t>Szkolenie: Bezpieczeństwo sieci komputerowych</t>
  </si>
  <si>
    <t>Kurs: Planowanie i budowa sieci FTTH – w zabudowie, jedno i wielorodzinnej oraz wewnątrzmieszkaniowej 2 dni</t>
  </si>
  <si>
    <t>Kurs: TRANSMISJA OPTYCZNA: 1. Pomiary i analiza zjawisk dyspersyjnych 2. Pomiary transmisyjne i kwalifikacja łącza optycznego 3. Analiza widma optycznego 3 dni</t>
  </si>
  <si>
    <t>Kurs: Poligon Światłowodowy - 2 dni</t>
  </si>
  <si>
    <t>Kurs: xWDM 1 dzień</t>
  </si>
  <si>
    <t>Kurs: Instalacje telekomunikacyjne w budownictwie mieszkaniowym 1 dzień</t>
  </si>
  <si>
    <t>Kurs i warsztaty: PSPICE - tworzenie i serwisowanie aplikacji</t>
  </si>
  <si>
    <t>Kurs i warsztaty: Sieci komputerowe (przewodowe i bezprzewodowe nowej generacji) - projektowanie, konfiguracja i serwisowanie</t>
  </si>
  <si>
    <t>Kurs: "Dom inteligentny" - podstawy projektowania systemów</t>
  </si>
  <si>
    <t>Kurs: Systemy kontroli dostępu i pomiaru czasu</t>
  </si>
  <si>
    <t>Kurs: Swift2</t>
  </si>
  <si>
    <t>Kurs: Wdrażanie baz danych Microsoft SQL Server</t>
  </si>
  <si>
    <t>Kurs druku 3D</t>
  </si>
  <si>
    <t>Java 8 + Spring + Hibernate</t>
  </si>
  <si>
    <t>Kurs języka angielskiego - początkujący</t>
  </si>
  <si>
    <t>Kurs Języka angielskiego - zaawansowany</t>
  </si>
  <si>
    <t>Obsługa montażu oraz napraw układów chłodniczych</t>
  </si>
  <si>
    <t>Administracja bazą danych MySQL</t>
  </si>
  <si>
    <t>Bezpieczeństwo sieci / testy penetracyjne</t>
  </si>
  <si>
    <t>Instalowanie i konfigurowanie Windows 10 (MS-20697-1)</t>
  </si>
  <si>
    <t>2019 (liczba kursów)</t>
  </si>
  <si>
    <t>2018 (liczba kursów)</t>
  </si>
  <si>
    <t>liczba osób do 1 kursu</t>
  </si>
  <si>
    <t>Zespół Szkół Inżynieri Środowiska i Melioracji</t>
  </si>
  <si>
    <t>Kurs florystyczny I i II stopień (jedno szkolenie na 2 poziomach)</t>
  </si>
  <si>
    <t>zad.6</t>
  </si>
  <si>
    <t>poz. 13, 31</t>
  </si>
  <si>
    <t>Kolekcja strzyżeń męskich</t>
  </si>
  <si>
    <t>poz. 15, 20, 34</t>
  </si>
  <si>
    <t>poz. 14, 18</t>
  </si>
  <si>
    <t xml:space="preserve"> Hair cut</t>
  </si>
  <si>
    <t>poz. 17, 19</t>
  </si>
  <si>
    <t>Strzyżenia i koloryzacja</t>
  </si>
  <si>
    <t>poz. 32, 33</t>
  </si>
  <si>
    <t>Trychologia</t>
  </si>
  <si>
    <t>Technologie informatyczne w zarządzaniu przedsiębiorstwem - programy EPR</t>
  </si>
  <si>
    <t>Tworzenie stron internetowych 
wraz z pozycjonowaniem</t>
  </si>
  <si>
    <t>poz. 35,36,37</t>
  </si>
  <si>
    <t>Office Standard - Word, Excel, PowerPoint</t>
  </si>
  <si>
    <t xml:space="preserve">NIE </t>
  </si>
  <si>
    <t>4-8</t>
  </si>
  <si>
    <t>"Wizualizacja i grafika 3D z AutoCad i SketchUp" - koszt kursu</t>
  </si>
  <si>
    <t>"Profesjonalny druk 3D - koszt kursu z materiałami do drukarki</t>
  </si>
  <si>
    <t>szt</t>
  </si>
  <si>
    <t>"Grafika komputerowa i animacja 3D" - koszt kursu</t>
  </si>
  <si>
    <t>"Druk cyfrowy w paktyce - obsługa cyfrowej kolorowej maszyny drukującej"  - laserowy (Konica Minolta 1060), atramentowy (Epson T3200) - koszt kursu z materiałami</t>
  </si>
  <si>
    <t>"Reklama na urządzeniach mobilnych" - koszt kursu</t>
  </si>
  <si>
    <t>"Druk fleksograficzny na symulatorze druku" - koszt kursu</t>
  </si>
  <si>
    <t>1. SOSW dla Niesłyszących - kurs "manicure japoński" (wkład własny pieniężny 10 %)</t>
  </si>
  <si>
    <t>1. Kurs karmelarstwa (wkład własny pieniężny 10%)</t>
  </si>
  <si>
    <t>2. Kurs Carwingu I-go stopnia (wkład własny pieniężny 10%)</t>
  </si>
  <si>
    <t xml:space="preserve">3.Kuchnia śródziemnomorska z elementami kuchni suvi oraz warsztatami owoce morza (wkład własny pieniężny 10%) </t>
  </si>
  <si>
    <t xml:space="preserve">4. Dekoracje cukiernicze (wkład własny pieniężny 10%) </t>
  </si>
  <si>
    <t>5.Rozliczenie zakładów otwartych food cost  (wkład własny pieniężny 10%)</t>
  </si>
  <si>
    <t>6. Prowadzenie przedsiębiorstwa gastronomicznego, w tym marketing w usługach gastronomicznych oraz obsługa kas fiskalnych (wkład własny pieniężny 10%)</t>
  </si>
  <si>
    <t>7.Kurs gastronomiczny-desery talerzowe, tajemnice wołowiny świata, owoce morza, carving, dziczyzna w nowym wydaniu i food designe (wkład własny pieniężny 10%)</t>
  </si>
  <si>
    <t xml:space="preserve">8.Przyjęcia okolicznościowe ( kalkulacja przyjęć okolicznościowych + serwis specjalny)(wkład własny pieniężny 10%) </t>
  </si>
  <si>
    <t xml:space="preserve">9. Kurs Carvingu II-go stopnia(wkład własny pieniężny 10%) </t>
  </si>
  <si>
    <t>10.Kurs: " Torty angielskie oraz  dekoracje z karmelu" (wkład własny pieniężny 10%)</t>
  </si>
  <si>
    <t>11.Kuchnie regionalne. Ryby i owoce morza (wkład własny pieniężny 10%)</t>
  </si>
  <si>
    <t>12,Dobieranie menu  do różnych przyjęć okolicznościowych.  Zastosowanie najnowszych trendów i technik kulinarnych.(wkład własny pieniężny 10%)</t>
  </si>
  <si>
    <t>13.Organizacja usług dodatkowych z uwzględnieniem SPA i wellness oraz prozdrowatnych i sniadań  w hotelu (wkład własny pieniężny 10%)</t>
  </si>
  <si>
    <t>14.Kasjer walutowy (wkład własny pieniężny 10%)</t>
  </si>
  <si>
    <t>15.Kurs baristyczny (wkład własny pieniężny 10%)</t>
  </si>
  <si>
    <t>16.Kurs florystyczny  (wkład własny pieniężny 10%)</t>
  </si>
  <si>
    <t>T</t>
  </si>
  <si>
    <t>kurs</t>
  </si>
  <si>
    <t>zad 7</t>
  </si>
  <si>
    <t xml:space="preserve">4.Kurs języka migowego(wkład własny pieniężny 10%)- 6 osób </t>
  </si>
  <si>
    <t>5.Kurs: nowoczesny sprzęt i oprogramowanie w branży gastronomiczno-hotelarskiej (wkład własny pieniężny 10%)-6 osób</t>
  </si>
  <si>
    <t xml:space="preserve"> 1.Kurs Carwingu I-go stopnia (wkład własny pieniężny 10%)</t>
  </si>
  <si>
    <t>2.Kurs baristyczny (wkład własny pieniężny 10%)-</t>
  </si>
  <si>
    <t>3.Kurs florystyczny (wkład własny pieniężny 10%)</t>
  </si>
  <si>
    <t>zad 11</t>
  </si>
  <si>
    <t>ZSG nr 2</t>
  </si>
  <si>
    <t>ZSG nr 1</t>
  </si>
  <si>
    <t>ZSPS</t>
  </si>
  <si>
    <t>ZSE nr 1</t>
  </si>
  <si>
    <t>SOSW dla Niesłyszących; SOSW nr 1</t>
  </si>
  <si>
    <t>SOSW nr 1</t>
  </si>
  <si>
    <t>ZSS 14</t>
  </si>
  <si>
    <t>Strategie sterowania silników spalinowych (chip tunning), obsługa programu WinOls</t>
  </si>
  <si>
    <t>Usuwanie wgnieceń samochodowych metodą PDR</t>
  </si>
  <si>
    <t>Obsługa programów do rekonstrukcji wypadków drogowych firmy Cybid</t>
  </si>
  <si>
    <t>Diagnostyka w praktyce z wykorzystaniem testera z rodziny KTS i oscyloskopu, pokładowe systemy diagnostyczne OBDII i EOBD</t>
  </si>
  <si>
    <t>Trening asertywności, indywidualny plan działania</t>
  </si>
  <si>
    <t>CA/LIN Bus, FlexRay, CAN, MOST - magistrale danych w samochodach</t>
  </si>
  <si>
    <t>Programowanie robotów przemysłowych FANUC</t>
  </si>
  <si>
    <t>Programowanie i obsługa sterowników przemysłowych PLC FATEK, paneli operatorskich HMI WEINTEK oraz serwonapędów i falowników.</t>
  </si>
  <si>
    <t>Obsługa, konserwacja oraz montaż maszyn, urządzeń, instalacji i sieci elektroenergetycznych o napięciu do 1 kV.</t>
  </si>
  <si>
    <t>AutoCAD - kurs zgodny z ECDL CAD</t>
  </si>
  <si>
    <t>Kurs administratora sieci informatycznej</t>
  </si>
  <si>
    <t>CAD/CAM</t>
  </si>
  <si>
    <t>Programowanie sterowników pojazdów samochodowych</t>
  </si>
  <si>
    <t>Programowanie sterowników PLC (funkcje analogowe) oraz robotów przemysłowych</t>
  </si>
  <si>
    <t>Programowanie i obsługa obrabiarek sterowanych numerycznie</t>
  </si>
  <si>
    <t>Lotniskowe służby operacyjne</t>
  </si>
  <si>
    <t>Obsługa i naprawa samolotów turbośmigłowych</t>
  </si>
  <si>
    <t>Kurs projektowania w wiertnictwie "Prowadzenie dokumentacji w wiertnictwie"</t>
  </si>
  <si>
    <t>Kurs diagnostyki samochodowej - układy napędowe Hybryda</t>
  </si>
  <si>
    <t xml:space="preserve">Grafcet, Grafcet+FluidSIM </t>
  </si>
  <si>
    <t xml:space="preserve">Kurs języka migowego I stopień </t>
  </si>
  <si>
    <t xml:space="preserve">Obsługa montażu oraz napraw układów chłodniczych </t>
  </si>
  <si>
    <t xml:space="preserve">Systemy Common Rail cz.I i II. Pompowtryskiwacze. </t>
  </si>
  <si>
    <t>Elektronika samochodowa -kompendium wiedzy, mulitmetr i oscyloskop w praktyce elektryka samochodowego, magistala CAN-samochodowe sieci informatyczne</t>
  </si>
  <si>
    <t>Blacharz samochodowy</t>
  </si>
  <si>
    <t xml:space="preserve">Lakiernik samochodowy </t>
  </si>
  <si>
    <t xml:space="preserve">Usuwanie wgnieceń samochodowych metodą PDR </t>
  </si>
  <si>
    <t>zad 9</t>
  </si>
  <si>
    <t>M</t>
  </si>
  <si>
    <t>ZS nr 1</t>
  </si>
  <si>
    <t>ZS Mechanicznych nr 1</t>
  </si>
  <si>
    <t>ZS Mechanicznych nr 3</t>
  </si>
  <si>
    <t>ZS Mechanicznych nr 4</t>
  </si>
  <si>
    <t>PGNIG</t>
  </si>
  <si>
    <t>ZSnr1</t>
  </si>
  <si>
    <t>informatyczne</t>
  </si>
  <si>
    <t>budowlane</t>
  </si>
  <si>
    <t>elektryczne</t>
  </si>
  <si>
    <t>językowe</t>
  </si>
  <si>
    <t>księgowo-kadrowe</t>
  </si>
  <si>
    <t>kosmetyczno - fryzjerskie</t>
  </si>
  <si>
    <t>mechaniczne</t>
  </si>
  <si>
    <t>gastronomiczne</t>
  </si>
  <si>
    <t>geodezyjno-geologiczne</t>
  </si>
  <si>
    <t>OBSZAR</t>
  </si>
  <si>
    <t>florystyczny</t>
  </si>
  <si>
    <t>diagnostyka samochodowa</t>
  </si>
  <si>
    <t>automatyka przemysłowa</t>
  </si>
  <si>
    <t>chłodnictwo</t>
  </si>
  <si>
    <t>poligraficze</t>
  </si>
  <si>
    <t>foto i obróbka zdjęć</t>
  </si>
  <si>
    <t>zarządzanie/marketing</t>
  </si>
  <si>
    <t>Załącznik nr 4.1  do Ogłoszenia</t>
  </si>
  <si>
    <t>Numer postępowania: MCOO.DPZ.261.51.2018/CKZ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</si>
</sst>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\ _z_ł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color indexed="8"/>
      <name val="Calibri"/>
      <family val="2"/>
      <charset val="238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22"/>
      <color theme="1"/>
      <name val="Calibri"/>
      <family val="2"/>
      <scheme val="minor"/>
    </font>
    <font>
      <b/>
      <sz val="18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6" fillId="0" borderId="0"/>
    <xf numFmtId="0" fontId="7" fillId="0" borderId="3">
      <alignment vertical="top" wrapText="1"/>
    </xf>
    <xf numFmtId="0" fontId="5" fillId="0" borderId="0"/>
    <xf numFmtId="0" fontId="6" fillId="0" borderId="0"/>
    <xf numFmtId="0" fontId="3" fillId="0" borderId="0"/>
    <xf numFmtId="0" fontId="1" fillId="0" borderId="0"/>
    <xf numFmtId="0" fontId="4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1" xfId="0" applyNumberFormat="1" applyFont="1" applyFill="1" applyBorder="1" applyAlignment="1" applyProtection="1">
      <alignment horizontal="center" vertical="center" wrapText="1"/>
    </xf>
    <xf numFmtId="165" fontId="10" fillId="3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164" fontId="12" fillId="2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8" fontId="11" fillId="2" borderId="1" xfId="0" applyNumberFormat="1" applyFont="1" applyFill="1" applyBorder="1" applyAlignment="1">
      <alignment horizontal="center" vertical="center" wrapText="1"/>
    </xf>
    <xf numFmtId="16" fontId="11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 wrapText="1"/>
      <protection hidden="1"/>
    </xf>
    <xf numFmtId="3" fontId="11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3" fillId="2" borderId="0" xfId="0" applyFont="1" applyFill="1" applyAlignment="1">
      <alignment horizontal="right" vertical="center" wrapText="1"/>
    </xf>
    <xf numFmtId="0" fontId="13" fillId="2" borderId="0" xfId="0" applyFont="1" applyFill="1" applyAlignment="1">
      <alignment horizontal="left" vertical="center"/>
    </xf>
  </cellXfs>
  <cellStyles count="16">
    <cellStyle name="details_line" xfId="9"/>
    <cellStyle name="Normalny" xfId="0" builtinId="0"/>
    <cellStyle name="Normalny 2" xfId="3"/>
    <cellStyle name="Normalny 2 2" xfId="6"/>
    <cellStyle name="Normalny 2 3" xfId="11"/>
    <cellStyle name="Normalny 2 9" xfId="12"/>
    <cellStyle name="Normalny 3" xfId="1"/>
    <cellStyle name="Normalny 3 2" xfId="15"/>
    <cellStyle name="Normalny 3 3" xfId="5"/>
    <cellStyle name="Normalny 4" xfId="14"/>
    <cellStyle name="Normalny 5" xfId="7"/>
    <cellStyle name="Normalny 6" xfId="8"/>
    <cellStyle name="Normalny 7" xfId="10"/>
    <cellStyle name="Normalny 9" xfId="13"/>
    <cellStyle name="Walutowy 2" xfId="2"/>
    <cellStyle name="Walutowy 2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1981200</xdr:colOff>
      <xdr:row>0</xdr:row>
      <xdr:rowOff>285751</xdr:rowOff>
    </xdr:from>
    <xdr:to>
      <xdr:col>16</xdr:col>
      <xdr:colOff>304800</xdr:colOff>
      <xdr:row>7</xdr:row>
      <xdr:rowOff>19051</xdr:rowOff>
    </xdr:to>
    <xdr:grpSp>
      <xdr:nvGrpSpPr>
        <xdr:cNvPr id="1029" name="Group 5"/>
        <xdr:cNvGrpSpPr>
          <a:grpSpLocks/>
        </xdr:cNvGrpSpPr>
      </xdr:nvGrpSpPr>
      <xdr:grpSpPr bwMode="auto">
        <a:xfrm>
          <a:off x="2600325" y="285751"/>
          <a:ext cx="19326225" cy="1900238"/>
          <a:chOff x="1418" y="1426"/>
          <a:chExt cx="9220" cy="1254"/>
        </a:xfrm>
      </xdr:grpSpPr>
      <xdr:pic>
        <xdr:nvPicPr>
          <xdr:cNvPr id="7" name="Obraz 6" descr="EU_EFS_rgb-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21" y="1615"/>
            <a:ext cx="3117" cy="92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8" name="Obraz 7" descr="logo_FE_Program_Regionalny_rgb-4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18" y="1426"/>
            <a:ext cx="2386" cy="125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" name="Obraz 8" descr="logo M_poziom_mono 2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40" y="1612"/>
            <a:ext cx="2842" cy="9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7"/>
  <sheetViews>
    <sheetView tabSelected="1" view="pageBreakPreview" zoomScale="40" zoomScaleNormal="100" zoomScaleSheetLayoutView="40" workbookViewId="0">
      <pane ySplit="12" topLeftCell="A13" activePane="bottomLeft" state="frozen"/>
      <selection pane="bottomLeft" activeCell="L117" sqref="L117"/>
    </sheetView>
  </sheetViews>
  <sheetFormatPr defaultRowHeight="15"/>
  <cols>
    <col min="1" max="1" width="9.140625" style="2"/>
    <col min="2" max="2" width="32" style="2" customWidth="1"/>
    <col min="3" max="3" width="30.42578125" style="2" customWidth="1"/>
    <col min="4" max="4" width="13.7109375" style="2" customWidth="1"/>
    <col min="5" max="5" width="25.5703125" style="2" customWidth="1"/>
    <col min="6" max="6" width="12.5703125" style="2" customWidth="1"/>
    <col min="7" max="7" width="13.7109375" style="2" customWidth="1"/>
    <col min="8" max="8" width="53.7109375" style="2" customWidth="1"/>
    <col min="9" max="9" width="16.42578125" style="2" customWidth="1"/>
    <col min="10" max="10" width="15.85546875" style="2" customWidth="1"/>
    <col min="11" max="11" width="13.28515625" style="2" customWidth="1"/>
    <col min="12" max="12" width="19.85546875" style="2" customWidth="1"/>
    <col min="13" max="13" width="14.42578125" style="2" customWidth="1"/>
    <col min="14" max="14" width="16.7109375" style="2" customWidth="1"/>
    <col min="15" max="15" width="16.140625" style="2" customWidth="1"/>
    <col min="16" max="16" width="21.140625" style="2" customWidth="1"/>
    <col min="17" max="17" width="20.140625" style="2" customWidth="1"/>
    <col min="18" max="18" width="27.28515625" style="2" customWidth="1"/>
    <col min="19" max="19" width="22.85546875" style="1" customWidth="1"/>
    <col min="20" max="16384" width="9.140625" style="1"/>
  </cols>
  <sheetData>
    <row r="1" spans="1:19" ht="24.9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9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9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9" ht="24.95" customHeight="1">
      <c r="A4" s="4"/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9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9" ht="24.9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9" ht="24.9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9" ht="24.9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9" ht="24.95" customHeight="1">
      <c r="A9" s="47" t="s">
        <v>278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1:19" ht="38.25" customHeight="1">
      <c r="A10" s="48" t="s">
        <v>279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</row>
    <row r="11" spans="1:19" ht="29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9" s="16" customFormat="1" ht="126">
      <c r="A12" s="6" t="s">
        <v>57</v>
      </c>
      <c r="B12" s="6" t="s">
        <v>58</v>
      </c>
      <c r="C12" s="6" t="s">
        <v>59</v>
      </c>
      <c r="D12" s="6" t="s">
        <v>60</v>
      </c>
      <c r="E12" s="7" t="s">
        <v>270</v>
      </c>
      <c r="F12" s="8" t="s">
        <v>61</v>
      </c>
      <c r="G12" s="8" t="s">
        <v>56</v>
      </c>
      <c r="H12" s="9" t="s">
        <v>50</v>
      </c>
      <c r="I12" s="10" t="s">
        <v>51</v>
      </c>
      <c r="J12" s="9" t="s">
        <v>52</v>
      </c>
      <c r="K12" s="9" t="s">
        <v>53</v>
      </c>
      <c r="L12" s="11" t="s">
        <v>54</v>
      </c>
      <c r="M12" s="9" t="s">
        <v>167</v>
      </c>
      <c r="N12" s="12" t="s">
        <v>166</v>
      </c>
      <c r="O12" s="12" t="s">
        <v>165</v>
      </c>
      <c r="P12" s="13">
        <v>2018</v>
      </c>
      <c r="Q12" s="13">
        <v>2019</v>
      </c>
      <c r="R12" s="14" t="s">
        <v>55</v>
      </c>
      <c r="S12" s="15"/>
    </row>
    <row r="13" spans="1:19" s="16" customFormat="1" ht="63">
      <c r="A13" s="17">
        <v>1</v>
      </c>
      <c r="B13" s="17" t="s">
        <v>66</v>
      </c>
      <c r="C13" s="17" t="s">
        <v>65</v>
      </c>
      <c r="D13" s="17" t="s">
        <v>78</v>
      </c>
      <c r="E13" s="17" t="s">
        <v>263</v>
      </c>
      <c r="F13" s="25" t="s">
        <v>69</v>
      </c>
      <c r="G13" s="25" t="s">
        <v>79</v>
      </c>
      <c r="H13" s="40" t="s">
        <v>70</v>
      </c>
      <c r="I13" s="25" t="s">
        <v>3</v>
      </c>
      <c r="J13" s="25" t="s">
        <v>4</v>
      </c>
      <c r="K13" s="25" t="s">
        <v>19</v>
      </c>
      <c r="L13" s="26">
        <v>4000</v>
      </c>
      <c r="M13" s="25">
        <v>2</v>
      </c>
      <c r="N13" s="25">
        <v>1</v>
      </c>
      <c r="O13" s="25">
        <v>0</v>
      </c>
      <c r="P13" s="27">
        <f>L13*M13</f>
        <v>8000</v>
      </c>
      <c r="Q13" s="27">
        <f t="shared" ref="Q13:Q28" si="0">L13*O13</f>
        <v>0</v>
      </c>
      <c r="R13" s="18">
        <f t="shared" ref="R13:R29" si="1">P13+Q13</f>
        <v>8000</v>
      </c>
    </row>
    <row r="14" spans="1:19" s="16" customFormat="1" ht="63">
      <c r="A14" s="17">
        <v>2</v>
      </c>
      <c r="B14" s="17" t="s">
        <v>66</v>
      </c>
      <c r="C14" s="17" t="s">
        <v>65</v>
      </c>
      <c r="D14" s="17" t="s">
        <v>78</v>
      </c>
      <c r="E14" s="17" t="s">
        <v>271</v>
      </c>
      <c r="F14" s="25" t="s">
        <v>69</v>
      </c>
      <c r="G14" s="25" t="s">
        <v>6</v>
      </c>
      <c r="H14" s="40" t="s">
        <v>169</v>
      </c>
      <c r="I14" s="25" t="s">
        <v>3</v>
      </c>
      <c r="J14" s="25" t="s">
        <v>4</v>
      </c>
      <c r="K14" s="25" t="s">
        <v>19</v>
      </c>
      <c r="L14" s="26">
        <v>2500</v>
      </c>
      <c r="M14" s="25">
        <v>1</v>
      </c>
      <c r="N14" s="25">
        <v>1</v>
      </c>
      <c r="O14" s="25">
        <v>0</v>
      </c>
      <c r="P14" s="27">
        <f t="shared" ref="P14:P20" si="2">L14*M14</f>
        <v>2500</v>
      </c>
      <c r="Q14" s="27">
        <f t="shared" si="0"/>
        <v>0</v>
      </c>
      <c r="R14" s="18">
        <f t="shared" si="1"/>
        <v>2500</v>
      </c>
    </row>
    <row r="15" spans="1:19" s="16" customFormat="1" ht="63">
      <c r="A15" s="17">
        <v>3</v>
      </c>
      <c r="B15" s="17" t="s">
        <v>66</v>
      </c>
      <c r="C15" s="17" t="s">
        <v>65</v>
      </c>
      <c r="D15" s="17" t="s">
        <v>78</v>
      </c>
      <c r="E15" s="17" t="s">
        <v>261</v>
      </c>
      <c r="F15" s="25" t="s">
        <v>69</v>
      </c>
      <c r="G15" s="25" t="s">
        <v>7</v>
      </c>
      <c r="H15" s="40" t="s">
        <v>71</v>
      </c>
      <c r="I15" s="25" t="s">
        <v>3</v>
      </c>
      <c r="J15" s="25" t="s">
        <v>4</v>
      </c>
      <c r="K15" s="25" t="s">
        <v>19</v>
      </c>
      <c r="L15" s="26">
        <v>200</v>
      </c>
      <c r="M15" s="25">
        <v>6</v>
      </c>
      <c r="N15" s="25">
        <v>1</v>
      </c>
      <c r="O15" s="25">
        <v>0</v>
      </c>
      <c r="P15" s="27">
        <f t="shared" si="2"/>
        <v>1200</v>
      </c>
      <c r="Q15" s="27">
        <f t="shared" si="0"/>
        <v>0</v>
      </c>
      <c r="R15" s="18">
        <f t="shared" si="1"/>
        <v>1200</v>
      </c>
    </row>
    <row r="16" spans="1:19" s="16" customFormat="1" ht="63">
      <c r="A16" s="17">
        <v>4</v>
      </c>
      <c r="B16" s="17" t="s">
        <v>66</v>
      </c>
      <c r="C16" s="17" t="s">
        <v>65</v>
      </c>
      <c r="D16" s="17" t="s">
        <v>78</v>
      </c>
      <c r="E16" s="17" t="s">
        <v>261</v>
      </c>
      <c r="F16" s="25" t="s">
        <v>69</v>
      </c>
      <c r="G16" s="25" t="s">
        <v>8</v>
      </c>
      <c r="H16" s="40" t="s">
        <v>72</v>
      </c>
      <c r="I16" s="25" t="s">
        <v>3</v>
      </c>
      <c r="J16" s="25" t="s">
        <v>4</v>
      </c>
      <c r="K16" s="25" t="s">
        <v>19</v>
      </c>
      <c r="L16" s="26">
        <v>2500</v>
      </c>
      <c r="M16" s="25">
        <v>1</v>
      </c>
      <c r="N16" s="25">
        <v>1</v>
      </c>
      <c r="O16" s="25">
        <v>0</v>
      </c>
      <c r="P16" s="27">
        <f t="shared" si="2"/>
        <v>2500</v>
      </c>
      <c r="Q16" s="27">
        <f t="shared" si="0"/>
        <v>0</v>
      </c>
      <c r="R16" s="18">
        <f t="shared" si="1"/>
        <v>2500</v>
      </c>
    </row>
    <row r="17" spans="1:18" s="16" customFormat="1" ht="69.75">
      <c r="A17" s="17">
        <v>5</v>
      </c>
      <c r="B17" s="17" t="s">
        <v>66</v>
      </c>
      <c r="C17" s="17" t="s">
        <v>65</v>
      </c>
      <c r="D17" s="17" t="s">
        <v>78</v>
      </c>
      <c r="E17" s="17" t="s">
        <v>261</v>
      </c>
      <c r="F17" s="25" t="s">
        <v>69</v>
      </c>
      <c r="G17" s="25" t="s">
        <v>9</v>
      </c>
      <c r="H17" s="40" t="s">
        <v>73</v>
      </c>
      <c r="I17" s="25" t="s">
        <v>3</v>
      </c>
      <c r="J17" s="25" t="s">
        <v>4</v>
      </c>
      <c r="K17" s="25" t="s">
        <v>19</v>
      </c>
      <c r="L17" s="26">
        <v>3000</v>
      </c>
      <c r="M17" s="25">
        <v>3</v>
      </c>
      <c r="N17" s="25">
        <v>1</v>
      </c>
      <c r="O17" s="25">
        <v>0</v>
      </c>
      <c r="P17" s="27">
        <f t="shared" si="2"/>
        <v>9000</v>
      </c>
      <c r="Q17" s="27">
        <f t="shared" si="0"/>
        <v>0</v>
      </c>
      <c r="R17" s="18">
        <f t="shared" si="1"/>
        <v>9000</v>
      </c>
    </row>
    <row r="18" spans="1:18" s="16" customFormat="1" ht="139.5">
      <c r="A18" s="17">
        <v>6</v>
      </c>
      <c r="B18" s="17" t="s">
        <v>66</v>
      </c>
      <c r="C18" s="17" t="s">
        <v>74</v>
      </c>
      <c r="D18" s="17" t="s">
        <v>78</v>
      </c>
      <c r="E18" s="17" t="s">
        <v>269</v>
      </c>
      <c r="F18" s="25" t="s">
        <v>69</v>
      </c>
      <c r="G18" s="25" t="s">
        <v>80</v>
      </c>
      <c r="H18" s="40" t="s">
        <v>75</v>
      </c>
      <c r="I18" s="25" t="s">
        <v>3</v>
      </c>
      <c r="J18" s="25" t="s">
        <v>4</v>
      </c>
      <c r="K18" s="25" t="s">
        <v>19</v>
      </c>
      <c r="L18" s="26">
        <v>1000</v>
      </c>
      <c r="M18" s="25">
        <v>1</v>
      </c>
      <c r="N18" s="25">
        <v>1</v>
      </c>
      <c r="O18" s="25">
        <v>0</v>
      </c>
      <c r="P18" s="27">
        <f t="shared" si="2"/>
        <v>1000</v>
      </c>
      <c r="Q18" s="27">
        <f t="shared" si="0"/>
        <v>0</v>
      </c>
      <c r="R18" s="18">
        <f t="shared" si="1"/>
        <v>1000</v>
      </c>
    </row>
    <row r="19" spans="1:18" s="16" customFormat="1" ht="46.5">
      <c r="A19" s="17">
        <v>7</v>
      </c>
      <c r="B19" s="17" t="s">
        <v>66</v>
      </c>
      <c r="C19" s="17" t="s">
        <v>74</v>
      </c>
      <c r="D19" s="17" t="s">
        <v>78</v>
      </c>
      <c r="E19" s="17" t="s">
        <v>269</v>
      </c>
      <c r="F19" s="25" t="s">
        <v>69</v>
      </c>
      <c r="G19" s="25" t="s">
        <v>81</v>
      </c>
      <c r="H19" s="40" t="s">
        <v>76</v>
      </c>
      <c r="I19" s="25" t="s">
        <v>3</v>
      </c>
      <c r="J19" s="25" t="s">
        <v>4</v>
      </c>
      <c r="K19" s="25" t="s">
        <v>19</v>
      </c>
      <c r="L19" s="26">
        <v>500</v>
      </c>
      <c r="M19" s="25">
        <v>1</v>
      </c>
      <c r="N19" s="25">
        <v>1</v>
      </c>
      <c r="O19" s="25">
        <v>0</v>
      </c>
      <c r="P19" s="27">
        <f t="shared" si="2"/>
        <v>500</v>
      </c>
      <c r="Q19" s="27">
        <f t="shared" si="0"/>
        <v>0</v>
      </c>
      <c r="R19" s="18">
        <f t="shared" si="1"/>
        <v>500</v>
      </c>
    </row>
    <row r="20" spans="1:18" s="16" customFormat="1" ht="46.5">
      <c r="A20" s="17">
        <v>8</v>
      </c>
      <c r="B20" s="17" t="s">
        <v>66</v>
      </c>
      <c r="C20" s="17" t="s">
        <v>74</v>
      </c>
      <c r="D20" s="17" t="s">
        <v>78</v>
      </c>
      <c r="E20" s="17" t="s">
        <v>269</v>
      </c>
      <c r="F20" s="25" t="s">
        <v>69</v>
      </c>
      <c r="G20" s="25" t="s">
        <v>10</v>
      </c>
      <c r="H20" s="40" t="s">
        <v>77</v>
      </c>
      <c r="I20" s="25" t="s">
        <v>3</v>
      </c>
      <c r="J20" s="25" t="s">
        <v>4</v>
      </c>
      <c r="K20" s="25" t="s">
        <v>19</v>
      </c>
      <c r="L20" s="26">
        <v>500</v>
      </c>
      <c r="M20" s="25">
        <v>1</v>
      </c>
      <c r="N20" s="25">
        <v>1</v>
      </c>
      <c r="O20" s="25">
        <v>0</v>
      </c>
      <c r="P20" s="27">
        <f t="shared" si="2"/>
        <v>500</v>
      </c>
      <c r="Q20" s="27">
        <f t="shared" si="0"/>
        <v>0</v>
      </c>
      <c r="R20" s="18">
        <f t="shared" si="1"/>
        <v>500</v>
      </c>
    </row>
    <row r="21" spans="1:18" s="16" customFormat="1" ht="42">
      <c r="A21" s="17">
        <v>9</v>
      </c>
      <c r="B21" s="17" t="s">
        <v>66</v>
      </c>
      <c r="C21" s="19" t="s">
        <v>82</v>
      </c>
      <c r="D21" s="19" t="s">
        <v>83</v>
      </c>
      <c r="E21" s="19" t="s">
        <v>261</v>
      </c>
      <c r="F21" s="20" t="s">
        <v>170</v>
      </c>
      <c r="G21" s="20">
        <v>1</v>
      </c>
      <c r="H21" s="41" t="s">
        <v>84</v>
      </c>
      <c r="I21" s="21" t="s">
        <v>3</v>
      </c>
      <c r="J21" s="21" t="s">
        <v>4</v>
      </c>
      <c r="K21" s="21" t="s">
        <v>19</v>
      </c>
      <c r="L21" s="22">
        <v>550</v>
      </c>
      <c r="M21" s="21">
        <v>4</v>
      </c>
      <c r="N21" s="21">
        <v>1</v>
      </c>
      <c r="O21" s="21">
        <v>0</v>
      </c>
      <c r="P21" s="23">
        <f>L21*M21</f>
        <v>2200</v>
      </c>
      <c r="Q21" s="23">
        <v>0</v>
      </c>
      <c r="R21" s="18">
        <f t="shared" si="1"/>
        <v>2200</v>
      </c>
    </row>
    <row r="22" spans="1:18" s="16" customFormat="1" ht="42">
      <c r="A22" s="17">
        <v>10</v>
      </c>
      <c r="B22" s="17" t="s">
        <v>66</v>
      </c>
      <c r="C22" s="19" t="s">
        <v>82</v>
      </c>
      <c r="D22" s="19" t="s">
        <v>83</v>
      </c>
      <c r="E22" s="19" t="s">
        <v>261</v>
      </c>
      <c r="F22" s="20" t="s">
        <v>170</v>
      </c>
      <c r="G22" s="20">
        <v>2</v>
      </c>
      <c r="H22" s="42" t="s">
        <v>85</v>
      </c>
      <c r="I22" s="29" t="s">
        <v>3</v>
      </c>
      <c r="J22" s="29" t="s">
        <v>4</v>
      </c>
      <c r="K22" s="29" t="s">
        <v>19</v>
      </c>
      <c r="L22" s="30">
        <v>550</v>
      </c>
      <c r="M22" s="29">
        <v>4</v>
      </c>
      <c r="N22" s="29">
        <v>1</v>
      </c>
      <c r="O22" s="29">
        <v>0</v>
      </c>
      <c r="P22" s="18">
        <f t="shared" ref="P22:P39" si="3">L22*M22</f>
        <v>2200</v>
      </c>
      <c r="Q22" s="18">
        <f t="shared" si="0"/>
        <v>0</v>
      </c>
      <c r="R22" s="18">
        <f t="shared" si="1"/>
        <v>2200</v>
      </c>
    </row>
    <row r="23" spans="1:18" s="16" customFormat="1" ht="42">
      <c r="A23" s="17">
        <v>11</v>
      </c>
      <c r="B23" s="17" t="s">
        <v>66</v>
      </c>
      <c r="C23" s="19" t="s">
        <v>82</v>
      </c>
      <c r="D23" s="19" t="s">
        <v>83</v>
      </c>
      <c r="E23" s="19" t="s">
        <v>261</v>
      </c>
      <c r="F23" s="20" t="s">
        <v>170</v>
      </c>
      <c r="G23" s="20">
        <v>3</v>
      </c>
      <c r="H23" s="42" t="s">
        <v>86</v>
      </c>
      <c r="I23" s="29" t="s">
        <v>3</v>
      </c>
      <c r="J23" s="29" t="s">
        <v>4</v>
      </c>
      <c r="K23" s="29" t="s">
        <v>19</v>
      </c>
      <c r="L23" s="30">
        <v>550</v>
      </c>
      <c r="M23" s="29">
        <v>4</v>
      </c>
      <c r="N23" s="29">
        <v>1</v>
      </c>
      <c r="O23" s="29">
        <v>0</v>
      </c>
      <c r="P23" s="18">
        <f t="shared" si="3"/>
        <v>2200</v>
      </c>
      <c r="Q23" s="18">
        <f t="shared" si="0"/>
        <v>0</v>
      </c>
      <c r="R23" s="18">
        <f t="shared" si="1"/>
        <v>2200</v>
      </c>
    </row>
    <row r="24" spans="1:18" s="16" customFormat="1" ht="42">
      <c r="A24" s="17">
        <v>12</v>
      </c>
      <c r="B24" s="17" t="s">
        <v>66</v>
      </c>
      <c r="C24" s="19" t="s">
        <v>82</v>
      </c>
      <c r="D24" s="19" t="s">
        <v>83</v>
      </c>
      <c r="E24" s="17" t="s">
        <v>269</v>
      </c>
      <c r="F24" s="20" t="s">
        <v>170</v>
      </c>
      <c r="G24" s="20">
        <v>4</v>
      </c>
      <c r="H24" s="42" t="s">
        <v>87</v>
      </c>
      <c r="I24" s="29" t="s">
        <v>3</v>
      </c>
      <c r="J24" s="29" t="s">
        <v>4</v>
      </c>
      <c r="K24" s="29" t="s">
        <v>19</v>
      </c>
      <c r="L24" s="30">
        <v>500</v>
      </c>
      <c r="M24" s="29">
        <v>4</v>
      </c>
      <c r="N24" s="29">
        <v>1</v>
      </c>
      <c r="O24" s="29">
        <v>0</v>
      </c>
      <c r="P24" s="18">
        <f t="shared" si="3"/>
        <v>2000</v>
      </c>
      <c r="Q24" s="18">
        <f t="shared" si="0"/>
        <v>0</v>
      </c>
      <c r="R24" s="18">
        <f t="shared" si="1"/>
        <v>2000</v>
      </c>
    </row>
    <row r="25" spans="1:18" s="16" customFormat="1" ht="46.5">
      <c r="A25" s="17">
        <v>13</v>
      </c>
      <c r="B25" s="17" t="s">
        <v>66</v>
      </c>
      <c r="C25" s="19" t="s">
        <v>82</v>
      </c>
      <c r="D25" s="19" t="s">
        <v>83</v>
      </c>
      <c r="E25" s="17" t="s">
        <v>269</v>
      </c>
      <c r="F25" s="20" t="s">
        <v>170</v>
      </c>
      <c r="G25" s="20">
        <v>5</v>
      </c>
      <c r="H25" s="42" t="s">
        <v>88</v>
      </c>
      <c r="I25" s="29" t="s">
        <v>3</v>
      </c>
      <c r="J25" s="29" t="s">
        <v>4</v>
      </c>
      <c r="K25" s="29" t="s">
        <v>19</v>
      </c>
      <c r="L25" s="30">
        <v>500</v>
      </c>
      <c r="M25" s="29">
        <v>4</v>
      </c>
      <c r="N25" s="29">
        <v>1</v>
      </c>
      <c r="O25" s="29">
        <v>0</v>
      </c>
      <c r="P25" s="18">
        <f t="shared" si="3"/>
        <v>2000</v>
      </c>
      <c r="Q25" s="18">
        <f t="shared" si="0"/>
        <v>0</v>
      </c>
      <c r="R25" s="18">
        <f t="shared" si="1"/>
        <v>2000</v>
      </c>
    </row>
    <row r="26" spans="1:18" s="16" customFormat="1" ht="69.75">
      <c r="A26" s="17">
        <v>14</v>
      </c>
      <c r="B26" s="17" t="s">
        <v>66</v>
      </c>
      <c r="C26" s="19" t="s">
        <v>82</v>
      </c>
      <c r="D26" s="19" t="s">
        <v>83</v>
      </c>
      <c r="E26" s="17" t="s">
        <v>269</v>
      </c>
      <c r="F26" s="20" t="s">
        <v>170</v>
      </c>
      <c r="G26" s="20">
        <v>6</v>
      </c>
      <c r="H26" s="42" t="s">
        <v>89</v>
      </c>
      <c r="I26" s="29" t="s">
        <v>3</v>
      </c>
      <c r="J26" s="29" t="s">
        <v>4</v>
      </c>
      <c r="K26" s="29" t="s">
        <v>19</v>
      </c>
      <c r="L26" s="30">
        <v>500</v>
      </c>
      <c r="M26" s="29">
        <v>4</v>
      </c>
      <c r="N26" s="29">
        <v>1</v>
      </c>
      <c r="O26" s="29">
        <v>0</v>
      </c>
      <c r="P26" s="18">
        <f t="shared" si="3"/>
        <v>2000</v>
      </c>
      <c r="Q26" s="18">
        <f t="shared" si="0"/>
        <v>0</v>
      </c>
      <c r="R26" s="18">
        <f t="shared" si="1"/>
        <v>2000</v>
      </c>
    </row>
    <row r="27" spans="1:18" s="16" customFormat="1" ht="46.5">
      <c r="A27" s="17">
        <v>15</v>
      </c>
      <c r="B27" s="17" t="s">
        <v>66</v>
      </c>
      <c r="C27" s="19" t="s">
        <v>90</v>
      </c>
      <c r="D27" s="19" t="s">
        <v>83</v>
      </c>
      <c r="E27" s="19" t="s">
        <v>262</v>
      </c>
      <c r="F27" s="20" t="s">
        <v>170</v>
      </c>
      <c r="G27" s="20">
        <v>7</v>
      </c>
      <c r="H27" s="43" t="s">
        <v>91</v>
      </c>
      <c r="I27" s="29" t="s">
        <v>3</v>
      </c>
      <c r="J27" s="29" t="s">
        <v>4</v>
      </c>
      <c r="K27" s="29" t="s">
        <v>19</v>
      </c>
      <c r="L27" s="31">
        <v>600</v>
      </c>
      <c r="M27" s="29">
        <v>10</v>
      </c>
      <c r="N27" s="29">
        <v>1</v>
      </c>
      <c r="O27" s="29">
        <v>0</v>
      </c>
      <c r="P27" s="18">
        <f t="shared" si="3"/>
        <v>6000</v>
      </c>
      <c r="Q27" s="18">
        <f t="shared" si="0"/>
        <v>0</v>
      </c>
      <c r="R27" s="18">
        <f t="shared" si="1"/>
        <v>6000</v>
      </c>
    </row>
    <row r="28" spans="1:18" s="16" customFormat="1" ht="46.5">
      <c r="A28" s="17">
        <v>16</v>
      </c>
      <c r="B28" s="17" t="s">
        <v>66</v>
      </c>
      <c r="C28" s="19" t="s">
        <v>90</v>
      </c>
      <c r="D28" s="19" t="s">
        <v>83</v>
      </c>
      <c r="E28" s="19" t="s">
        <v>262</v>
      </c>
      <c r="F28" s="20" t="s">
        <v>170</v>
      </c>
      <c r="G28" s="20">
        <v>8</v>
      </c>
      <c r="H28" s="43" t="s">
        <v>92</v>
      </c>
      <c r="I28" s="29" t="s">
        <v>3</v>
      </c>
      <c r="J28" s="29" t="s">
        <v>4</v>
      </c>
      <c r="K28" s="29" t="s">
        <v>19</v>
      </c>
      <c r="L28" s="31">
        <v>600</v>
      </c>
      <c r="M28" s="29">
        <v>10</v>
      </c>
      <c r="N28" s="29">
        <v>1</v>
      </c>
      <c r="O28" s="29">
        <v>0</v>
      </c>
      <c r="P28" s="18">
        <f t="shared" si="3"/>
        <v>6000</v>
      </c>
      <c r="Q28" s="18">
        <f t="shared" si="0"/>
        <v>0</v>
      </c>
      <c r="R28" s="18">
        <f t="shared" si="1"/>
        <v>6000</v>
      </c>
    </row>
    <row r="29" spans="1:18" s="16" customFormat="1" ht="46.5">
      <c r="A29" s="17">
        <v>17</v>
      </c>
      <c r="B29" s="17" t="s">
        <v>66</v>
      </c>
      <c r="C29" s="19" t="s">
        <v>90</v>
      </c>
      <c r="D29" s="19" t="s">
        <v>83</v>
      </c>
      <c r="E29" s="19" t="s">
        <v>261</v>
      </c>
      <c r="F29" s="20" t="s">
        <v>170</v>
      </c>
      <c r="G29" s="20">
        <v>9</v>
      </c>
      <c r="H29" s="43" t="s">
        <v>93</v>
      </c>
      <c r="I29" s="29" t="s">
        <v>3</v>
      </c>
      <c r="J29" s="29" t="s">
        <v>4</v>
      </c>
      <c r="K29" s="29" t="s">
        <v>19</v>
      </c>
      <c r="L29" s="31">
        <v>500</v>
      </c>
      <c r="M29" s="29">
        <v>8</v>
      </c>
      <c r="N29" s="29">
        <v>1</v>
      </c>
      <c r="O29" s="29">
        <v>0</v>
      </c>
      <c r="P29" s="18">
        <f t="shared" si="3"/>
        <v>4000</v>
      </c>
      <c r="Q29" s="18">
        <f t="shared" ref="Q29:Q39" si="4">L29*O29</f>
        <v>0</v>
      </c>
      <c r="R29" s="18">
        <f t="shared" si="1"/>
        <v>4000</v>
      </c>
    </row>
    <row r="30" spans="1:18" s="16" customFormat="1" ht="46.5">
      <c r="A30" s="17">
        <v>18</v>
      </c>
      <c r="B30" s="17" t="s">
        <v>66</v>
      </c>
      <c r="C30" s="19" t="s">
        <v>90</v>
      </c>
      <c r="D30" s="19" t="s">
        <v>83</v>
      </c>
      <c r="E30" s="19" t="s">
        <v>261</v>
      </c>
      <c r="F30" s="20" t="s">
        <v>170</v>
      </c>
      <c r="G30" s="20">
        <v>10</v>
      </c>
      <c r="H30" s="43" t="s">
        <v>94</v>
      </c>
      <c r="I30" s="29" t="s">
        <v>3</v>
      </c>
      <c r="J30" s="29" t="s">
        <v>4</v>
      </c>
      <c r="K30" s="29" t="s">
        <v>19</v>
      </c>
      <c r="L30" s="31">
        <v>200</v>
      </c>
      <c r="M30" s="29">
        <v>20</v>
      </c>
      <c r="N30" s="29">
        <v>0</v>
      </c>
      <c r="O30" s="29">
        <v>1</v>
      </c>
      <c r="P30" s="18">
        <v>0</v>
      </c>
      <c r="Q30" s="18">
        <f>L30*M30</f>
        <v>4000</v>
      </c>
      <c r="R30" s="18">
        <f t="shared" ref="R30:R93" si="5">P30+Q30</f>
        <v>4000</v>
      </c>
    </row>
    <row r="31" spans="1:18" s="16" customFormat="1" ht="42">
      <c r="A31" s="17">
        <v>19</v>
      </c>
      <c r="B31" s="17" t="s">
        <v>66</v>
      </c>
      <c r="C31" s="19" t="s">
        <v>90</v>
      </c>
      <c r="D31" s="19" t="s">
        <v>83</v>
      </c>
      <c r="E31" s="19" t="s">
        <v>262</v>
      </c>
      <c r="F31" s="20" t="s">
        <v>170</v>
      </c>
      <c r="G31" s="20">
        <v>11</v>
      </c>
      <c r="H31" s="43" t="s">
        <v>95</v>
      </c>
      <c r="I31" s="29" t="s">
        <v>3</v>
      </c>
      <c r="J31" s="29" t="s">
        <v>4</v>
      </c>
      <c r="K31" s="29" t="s">
        <v>19</v>
      </c>
      <c r="L31" s="31">
        <v>1000</v>
      </c>
      <c r="M31" s="29">
        <v>7</v>
      </c>
      <c r="N31" s="29">
        <v>1</v>
      </c>
      <c r="O31" s="29">
        <v>0</v>
      </c>
      <c r="P31" s="18">
        <f t="shared" si="3"/>
        <v>7000</v>
      </c>
      <c r="Q31" s="18">
        <f t="shared" si="4"/>
        <v>0</v>
      </c>
      <c r="R31" s="18">
        <f t="shared" si="5"/>
        <v>7000</v>
      </c>
    </row>
    <row r="32" spans="1:18" s="16" customFormat="1" ht="42">
      <c r="A32" s="17">
        <v>20</v>
      </c>
      <c r="B32" s="17" t="s">
        <v>66</v>
      </c>
      <c r="C32" s="19" t="s">
        <v>96</v>
      </c>
      <c r="D32" s="19" t="s">
        <v>83</v>
      </c>
      <c r="E32" s="19" t="s">
        <v>262</v>
      </c>
      <c r="F32" s="20" t="s">
        <v>170</v>
      </c>
      <c r="G32" s="20">
        <v>12</v>
      </c>
      <c r="H32" s="42" t="s">
        <v>97</v>
      </c>
      <c r="I32" s="32" t="s">
        <v>3</v>
      </c>
      <c r="J32" s="29" t="s">
        <v>4</v>
      </c>
      <c r="K32" s="29" t="s">
        <v>19</v>
      </c>
      <c r="L32" s="30">
        <v>650</v>
      </c>
      <c r="M32" s="32">
        <v>8</v>
      </c>
      <c r="N32" s="33">
        <v>1</v>
      </c>
      <c r="O32" s="32">
        <v>0</v>
      </c>
      <c r="P32" s="18">
        <f t="shared" si="3"/>
        <v>5200</v>
      </c>
      <c r="Q32" s="18">
        <f t="shared" si="4"/>
        <v>0</v>
      </c>
      <c r="R32" s="18">
        <f t="shared" si="5"/>
        <v>5200</v>
      </c>
    </row>
    <row r="33" spans="1:18" s="16" customFormat="1" ht="42">
      <c r="A33" s="17">
        <v>21</v>
      </c>
      <c r="B33" s="17" t="s">
        <v>66</v>
      </c>
      <c r="C33" s="19" t="s">
        <v>96</v>
      </c>
      <c r="D33" s="19" t="s">
        <v>83</v>
      </c>
      <c r="E33" s="19" t="s">
        <v>262</v>
      </c>
      <c r="F33" s="20" t="s">
        <v>170</v>
      </c>
      <c r="G33" s="20">
        <v>13</v>
      </c>
      <c r="H33" s="42" t="s">
        <v>98</v>
      </c>
      <c r="I33" s="32" t="s">
        <v>3</v>
      </c>
      <c r="J33" s="29" t="s">
        <v>4</v>
      </c>
      <c r="K33" s="29" t="s">
        <v>19</v>
      </c>
      <c r="L33" s="30">
        <v>650</v>
      </c>
      <c r="M33" s="32">
        <v>8</v>
      </c>
      <c r="N33" s="33">
        <v>1</v>
      </c>
      <c r="O33" s="32">
        <v>0</v>
      </c>
      <c r="P33" s="18">
        <f t="shared" si="3"/>
        <v>5200</v>
      </c>
      <c r="Q33" s="18">
        <f t="shared" si="4"/>
        <v>0</v>
      </c>
      <c r="R33" s="18">
        <f t="shared" si="5"/>
        <v>5200</v>
      </c>
    </row>
    <row r="34" spans="1:18" s="16" customFormat="1" ht="46.5">
      <c r="A34" s="17">
        <v>22</v>
      </c>
      <c r="B34" s="17" t="s">
        <v>66</v>
      </c>
      <c r="C34" s="19" t="s">
        <v>96</v>
      </c>
      <c r="D34" s="19" t="s">
        <v>83</v>
      </c>
      <c r="E34" s="19" t="s">
        <v>262</v>
      </c>
      <c r="F34" s="20" t="s">
        <v>170</v>
      </c>
      <c r="G34" s="20">
        <v>14</v>
      </c>
      <c r="H34" s="42" t="s">
        <v>99</v>
      </c>
      <c r="I34" s="32" t="s">
        <v>3</v>
      </c>
      <c r="J34" s="29" t="s">
        <v>4</v>
      </c>
      <c r="K34" s="29" t="s">
        <v>19</v>
      </c>
      <c r="L34" s="30">
        <v>650</v>
      </c>
      <c r="M34" s="32">
        <v>8</v>
      </c>
      <c r="N34" s="33">
        <v>1</v>
      </c>
      <c r="O34" s="32">
        <v>0</v>
      </c>
      <c r="P34" s="18">
        <f t="shared" si="3"/>
        <v>5200</v>
      </c>
      <c r="Q34" s="18">
        <f t="shared" si="4"/>
        <v>0</v>
      </c>
      <c r="R34" s="18">
        <f t="shared" si="5"/>
        <v>5200</v>
      </c>
    </row>
    <row r="35" spans="1:18" s="16" customFormat="1" ht="42">
      <c r="A35" s="17">
        <v>23</v>
      </c>
      <c r="B35" s="17" t="s">
        <v>66</v>
      </c>
      <c r="C35" s="19" t="s">
        <v>96</v>
      </c>
      <c r="D35" s="19" t="s">
        <v>83</v>
      </c>
      <c r="E35" s="19" t="s">
        <v>262</v>
      </c>
      <c r="F35" s="20" t="s">
        <v>170</v>
      </c>
      <c r="G35" s="20">
        <v>15</v>
      </c>
      <c r="H35" s="42" t="s">
        <v>100</v>
      </c>
      <c r="I35" s="32" t="s">
        <v>3</v>
      </c>
      <c r="J35" s="29" t="s">
        <v>4</v>
      </c>
      <c r="K35" s="29" t="s">
        <v>19</v>
      </c>
      <c r="L35" s="30">
        <v>800</v>
      </c>
      <c r="M35" s="32">
        <v>8</v>
      </c>
      <c r="N35" s="33">
        <v>1</v>
      </c>
      <c r="O35" s="32">
        <v>0</v>
      </c>
      <c r="P35" s="18">
        <f t="shared" si="3"/>
        <v>6400</v>
      </c>
      <c r="Q35" s="18">
        <f t="shared" si="4"/>
        <v>0</v>
      </c>
      <c r="R35" s="18">
        <f t="shared" si="5"/>
        <v>6400</v>
      </c>
    </row>
    <row r="36" spans="1:18" s="16" customFormat="1" ht="46.5">
      <c r="A36" s="17">
        <v>24</v>
      </c>
      <c r="B36" s="17" t="s">
        <v>66</v>
      </c>
      <c r="C36" s="19" t="s">
        <v>96</v>
      </c>
      <c r="D36" s="19" t="s">
        <v>83</v>
      </c>
      <c r="E36" s="19" t="s">
        <v>262</v>
      </c>
      <c r="F36" s="20" t="s">
        <v>170</v>
      </c>
      <c r="G36" s="20">
        <v>16</v>
      </c>
      <c r="H36" s="42" t="s">
        <v>101</v>
      </c>
      <c r="I36" s="32" t="s">
        <v>3</v>
      </c>
      <c r="J36" s="29" t="s">
        <v>4</v>
      </c>
      <c r="K36" s="29" t="s">
        <v>19</v>
      </c>
      <c r="L36" s="30">
        <v>650</v>
      </c>
      <c r="M36" s="32">
        <v>8</v>
      </c>
      <c r="N36" s="33">
        <v>1</v>
      </c>
      <c r="O36" s="32">
        <v>0</v>
      </c>
      <c r="P36" s="18">
        <f t="shared" si="3"/>
        <v>5200</v>
      </c>
      <c r="Q36" s="18">
        <f t="shared" si="4"/>
        <v>0</v>
      </c>
      <c r="R36" s="18">
        <f t="shared" si="5"/>
        <v>5200</v>
      </c>
    </row>
    <row r="37" spans="1:18" s="16" customFormat="1" ht="46.5">
      <c r="A37" s="17">
        <v>25</v>
      </c>
      <c r="B37" s="17" t="s">
        <v>66</v>
      </c>
      <c r="C37" s="19" t="s">
        <v>96</v>
      </c>
      <c r="D37" s="19" t="s">
        <v>83</v>
      </c>
      <c r="E37" s="19" t="s">
        <v>262</v>
      </c>
      <c r="F37" s="20" t="s">
        <v>170</v>
      </c>
      <c r="G37" s="20">
        <v>17</v>
      </c>
      <c r="H37" s="42" t="s">
        <v>102</v>
      </c>
      <c r="I37" s="32" t="s">
        <v>3</v>
      </c>
      <c r="J37" s="29" t="s">
        <v>4</v>
      </c>
      <c r="K37" s="29" t="s">
        <v>19</v>
      </c>
      <c r="L37" s="30">
        <v>850</v>
      </c>
      <c r="M37" s="32">
        <v>8</v>
      </c>
      <c r="N37" s="33">
        <v>1</v>
      </c>
      <c r="O37" s="32">
        <v>0</v>
      </c>
      <c r="P37" s="18">
        <f t="shared" si="3"/>
        <v>6800</v>
      </c>
      <c r="Q37" s="18">
        <f t="shared" si="4"/>
        <v>0</v>
      </c>
      <c r="R37" s="18">
        <f t="shared" si="5"/>
        <v>6800</v>
      </c>
    </row>
    <row r="38" spans="1:18" s="16" customFormat="1" ht="42">
      <c r="A38" s="17">
        <v>26</v>
      </c>
      <c r="B38" s="17" t="s">
        <v>66</v>
      </c>
      <c r="C38" s="19" t="s">
        <v>96</v>
      </c>
      <c r="D38" s="19" t="s">
        <v>83</v>
      </c>
      <c r="E38" s="19" t="s">
        <v>262</v>
      </c>
      <c r="F38" s="20" t="s">
        <v>170</v>
      </c>
      <c r="G38" s="20">
        <v>18</v>
      </c>
      <c r="H38" s="42" t="s">
        <v>103</v>
      </c>
      <c r="I38" s="32" t="s">
        <v>3</v>
      </c>
      <c r="J38" s="29" t="s">
        <v>4</v>
      </c>
      <c r="K38" s="29" t="s">
        <v>19</v>
      </c>
      <c r="L38" s="30">
        <v>850</v>
      </c>
      <c r="M38" s="32">
        <v>8</v>
      </c>
      <c r="N38" s="33">
        <v>1</v>
      </c>
      <c r="O38" s="32">
        <v>0</v>
      </c>
      <c r="P38" s="18">
        <f t="shared" si="3"/>
        <v>6800</v>
      </c>
      <c r="Q38" s="18">
        <f t="shared" si="4"/>
        <v>0</v>
      </c>
      <c r="R38" s="18">
        <f t="shared" si="5"/>
        <v>6800</v>
      </c>
    </row>
    <row r="39" spans="1:18" s="16" customFormat="1" ht="42">
      <c r="A39" s="17">
        <v>27</v>
      </c>
      <c r="B39" s="17" t="s">
        <v>66</v>
      </c>
      <c r="C39" s="19" t="s">
        <v>96</v>
      </c>
      <c r="D39" s="19" t="s">
        <v>83</v>
      </c>
      <c r="E39" s="19" t="s">
        <v>262</v>
      </c>
      <c r="F39" s="20" t="s">
        <v>170</v>
      </c>
      <c r="G39" s="20">
        <v>19</v>
      </c>
      <c r="H39" s="42" t="s">
        <v>104</v>
      </c>
      <c r="I39" s="32" t="s">
        <v>3</v>
      </c>
      <c r="J39" s="29" t="s">
        <v>4</v>
      </c>
      <c r="K39" s="29" t="s">
        <v>19</v>
      </c>
      <c r="L39" s="30">
        <v>399</v>
      </c>
      <c r="M39" s="32">
        <v>8</v>
      </c>
      <c r="N39" s="33">
        <v>1</v>
      </c>
      <c r="O39" s="32">
        <v>0</v>
      </c>
      <c r="P39" s="18">
        <f t="shared" si="3"/>
        <v>3192</v>
      </c>
      <c r="Q39" s="18">
        <f t="shared" si="4"/>
        <v>0</v>
      </c>
      <c r="R39" s="18">
        <f t="shared" si="5"/>
        <v>3192</v>
      </c>
    </row>
    <row r="40" spans="1:18" s="16" customFormat="1" ht="42">
      <c r="A40" s="17">
        <v>28</v>
      </c>
      <c r="B40" s="17" t="s">
        <v>66</v>
      </c>
      <c r="C40" s="19"/>
      <c r="D40" s="19" t="s">
        <v>105</v>
      </c>
      <c r="E40" s="19" t="s">
        <v>261</v>
      </c>
      <c r="F40" s="19" t="s">
        <v>106</v>
      </c>
      <c r="G40" s="17">
        <v>1</v>
      </c>
      <c r="H40" s="44" t="s">
        <v>107</v>
      </c>
      <c r="I40" s="24" t="s">
        <v>3</v>
      </c>
      <c r="J40" s="24" t="s">
        <v>4</v>
      </c>
      <c r="K40" s="24" t="s">
        <v>5</v>
      </c>
      <c r="L40" s="34">
        <v>3000</v>
      </c>
      <c r="M40" s="24">
        <v>2</v>
      </c>
      <c r="N40" s="24">
        <v>1</v>
      </c>
      <c r="O40" s="24">
        <v>0</v>
      </c>
      <c r="P40" s="34">
        <f>L40*M40</f>
        <v>6000</v>
      </c>
      <c r="Q40" s="34">
        <v>0</v>
      </c>
      <c r="R40" s="18">
        <f t="shared" si="5"/>
        <v>6000</v>
      </c>
    </row>
    <row r="41" spans="1:18" s="16" customFormat="1" ht="46.5">
      <c r="A41" s="17">
        <v>29</v>
      </c>
      <c r="B41" s="17" t="s">
        <v>66</v>
      </c>
      <c r="C41" s="19"/>
      <c r="D41" s="19" t="s">
        <v>105</v>
      </c>
      <c r="E41" s="19" t="s">
        <v>261</v>
      </c>
      <c r="F41" s="19" t="s">
        <v>106</v>
      </c>
      <c r="G41" s="17">
        <v>2</v>
      </c>
      <c r="H41" s="44" t="s">
        <v>108</v>
      </c>
      <c r="I41" s="24" t="s">
        <v>3</v>
      </c>
      <c r="J41" s="24" t="s">
        <v>4</v>
      </c>
      <c r="K41" s="24" t="s">
        <v>5</v>
      </c>
      <c r="L41" s="34">
        <v>3500</v>
      </c>
      <c r="M41" s="24">
        <v>6</v>
      </c>
      <c r="N41" s="24">
        <v>1</v>
      </c>
      <c r="O41" s="24">
        <v>0</v>
      </c>
      <c r="P41" s="34">
        <f t="shared" ref="P41:P97" si="6">L41*M41</f>
        <v>21000</v>
      </c>
      <c r="Q41" s="34">
        <v>0</v>
      </c>
      <c r="R41" s="18">
        <f t="shared" si="5"/>
        <v>21000</v>
      </c>
    </row>
    <row r="42" spans="1:18" s="16" customFormat="1" ht="42">
      <c r="A42" s="17">
        <v>30</v>
      </c>
      <c r="B42" s="17" t="s">
        <v>66</v>
      </c>
      <c r="C42" s="19"/>
      <c r="D42" s="19" t="s">
        <v>105</v>
      </c>
      <c r="E42" s="19" t="s">
        <v>261</v>
      </c>
      <c r="F42" s="19" t="s">
        <v>106</v>
      </c>
      <c r="G42" s="17">
        <v>3</v>
      </c>
      <c r="H42" s="44" t="s">
        <v>109</v>
      </c>
      <c r="I42" s="24" t="s">
        <v>3</v>
      </c>
      <c r="J42" s="24" t="s">
        <v>4</v>
      </c>
      <c r="K42" s="24" t="s">
        <v>5</v>
      </c>
      <c r="L42" s="34">
        <v>2500</v>
      </c>
      <c r="M42" s="24">
        <v>4</v>
      </c>
      <c r="N42" s="24">
        <v>1</v>
      </c>
      <c r="O42" s="24">
        <v>0</v>
      </c>
      <c r="P42" s="34">
        <f t="shared" si="6"/>
        <v>10000</v>
      </c>
      <c r="Q42" s="34">
        <v>0</v>
      </c>
      <c r="R42" s="18">
        <f t="shared" si="5"/>
        <v>10000</v>
      </c>
    </row>
    <row r="43" spans="1:18" s="16" customFormat="1" ht="46.5">
      <c r="A43" s="17">
        <v>31</v>
      </c>
      <c r="B43" s="17" t="s">
        <v>66</v>
      </c>
      <c r="C43" s="19"/>
      <c r="D43" s="19" t="s">
        <v>105</v>
      </c>
      <c r="E43" s="19" t="s">
        <v>261</v>
      </c>
      <c r="F43" s="19" t="s">
        <v>106</v>
      </c>
      <c r="G43" s="17">
        <v>4</v>
      </c>
      <c r="H43" s="44" t="s">
        <v>110</v>
      </c>
      <c r="I43" s="24" t="s">
        <v>3</v>
      </c>
      <c r="J43" s="24" t="s">
        <v>4</v>
      </c>
      <c r="K43" s="24" t="s">
        <v>5</v>
      </c>
      <c r="L43" s="34">
        <v>2500</v>
      </c>
      <c r="M43" s="24">
        <v>4</v>
      </c>
      <c r="N43" s="24">
        <v>0</v>
      </c>
      <c r="O43" s="24">
        <v>1</v>
      </c>
      <c r="P43" s="34">
        <v>0</v>
      </c>
      <c r="Q43" s="34">
        <f t="shared" ref="Q43:Q90" si="7">L43*M43</f>
        <v>10000</v>
      </c>
      <c r="R43" s="18">
        <f t="shared" si="5"/>
        <v>10000</v>
      </c>
    </row>
    <row r="44" spans="1:18" s="16" customFormat="1" ht="46.5">
      <c r="A44" s="17">
        <v>32</v>
      </c>
      <c r="B44" s="17" t="s">
        <v>66</v>
      </c>
      <c r="C44" s="19"/>
      <c r="D44" s="19" t="s">
        <v>105</v>
      </c>
      <c r="E44" s="19" t="s">
        <v>261</v>
      </c>
      <c r="F44" s="19" t="s">
        <v>106</v>
      </c>
      <c r="G44" s="17">
        <v>5</v>
      </c>
      <c r="H44" s="44" t="s">
        <v>111</v>
      </c>
      <c r="I44" s="24" t="s">
        <v>3</v>
      </c>
      <c r="J44" s="24" t="s">
        <v>4</v>
      </c>
      <c r="K44" s="24" t="s">
        <v>5</v>
      </c>
      <c r="L44" s="34">
        <v>3000</v>
      </c>
      <c r="M44" s="24">
        <v>5</v>
      </c>
      <c r="N44" s="24">
        <v>1</v>
      </c>
      <c r="O44" s="24">
        <v>0</v>
      </c>
      <c r="P44" s="34">
        <f t="shared" si="6"/>
        <v>15000</v>
      </c>
      <c r="Q44" s="34">
        <v>0</v>
      </c>
      <c r="R44" s="18">
        <f t="shared" si="5"/>
        <v>15000</v>
      </c>
    </row>
    <row r="45" spans="1:18" s="16" customFormat="1" ht="93">
      <c r="A45" s="17">
        <v>33</v>
      </c>
      <c r="B45" s="17" t="s">
        <v>66</v>
      </c>
      <c r="C45" s="19"/>
      <c r="D45" s="19" t="s">
        <v>105</v>
      </c>
      <c r="E45" s="19" t="s">
        <v>261</v>
      </c>
      <c r="F45" s="19" t="s">
        <v>106</v>
      </c>
      <c r="G45" s="17">
        <v>6</v>
      </c>
      <c r="H45" s="44" t="s">
        <v>112</v>
      </c>
      <c r="I45" s="24" t="s">
        <v>3</v>
      </c>
      <c r="J45" s="24" t="s">
        <v>4</v>
      </c>
      <c r="K45" s="24" t="s">
        <v>5</v>
      </c>
      <c r="L45" s="34">
        <v>3550</v>
      </c>
      <c r="M45" s="24">
        <v>7</v>
      </c>
      <c r="N45" s="24">
        <v>1</v>
      </c>
      <c r="O45" s="24">
        <v>0</v>
      </c>
      <c r="P45" s="34">
        <f t="shared" si="6"/>
        <v>24850</v>
      </c>
      <c r="Q45" s="34">
        <v>0</v>
      </c>
      <c r="R45" s="18">
        <f t="shared" si="5"/>
        <v>24850</v>
      </c>
    </row>
    <row r="46" spans="1:18" s="16" customFormat="1" ht="42">
      <c r="A46" s="17">
        <v>34</v>
      </c>
      <c r="B46" s="17" t="s">
        <v>66</v>
      </c>
      <c r="C46" s="19"/>
      <c r="D46" s="19" t="s">
        <v>105</v>
      </c>
      <c r="E46" s="19" t="s">
        <v>261</v>
      </c>
      <c r="F46" s="19" t="s">
        <v>106</v>
      </c>
      <c r="G46" s="17">
        <v>7</v>
      </c>
      <c r="H46" s="44" t="s">
        <v>113</v>
      </c>
      <c r="I46" s="24" t="s">
        <v>3</v>
      </c>
      <c r="J46" s="24" t="s">
        <v>4</v>
      </c>
      <c r="K46" s="24" t="s">
        <v>5</v>
      </c>
      <c r="L46" s="34">
        <v>2100</v>
      </c>
      <c r="M46" s="24">
        <v>5</v>
      </c>
      <c r="N46" s="24">
        <v>1</v>
      </c>
      <c r="O46" s="24">
        <v>0</v>
      </c>
      <c r="P46" s="34">
        <f t="shared" si="6"/>
        <v>10500</v>
      </c>
      <c r="Q46" s="34">
        <v>0</v>
      </c>
      <c r="R46" s="18">
        <f t="shared" si="5"/>
        <v>10500</v>
      </c>
    </row>
    <row r="47" spans="1:18" s="16" customFormat="1" ht="46.5">
      <c r="A47" s="17">
        <v>35</v>
      </c>
      <c r="B47" s="17" t="s">
        <v>66</v>
      </c>
      <c r="C47" s="19"/>
      <c r="D47" s="19" t="s">
        <v>105</v>
      </c>
      <c r="E47" s="19" t="s">
        <v>261</v>
      </c>
      <c r="F47" s="19" t="s">
        <v>106</v>
      </c>
      <c r="G47" s="17">
        <v>8</v>
      </c>
      <c r="H47" s="44" t="s">
        <v>114</v>
      </c>
      <c r="I47" s="24" t="s">
        <v>3</v>
      </c>
      <c r="J47" s="24" t="s">
        <v>4</v>
      </c>
      <c r="K47" s="24" t="s">
        <v>5</v>
      </c>
      <c r="L47" s="34">
        <v>2000</v>
      </c>
      <c r="M47" s="24">
        <v>3</v>
      </c>
      <c r="N47" s="24">
        <v>1</v>
      </c>
      <c r="O47" s="24">
        <v>0</v>
      </c>
      <c r="P47" s="34">
        <f t="shared" si="6"/>
        <v>6000</v>
      </c>
      <c r="Q47" s="34">
        <v>0</v>
      </c>
      <c r="R47" s="18">
        <f t="shared" si="5"/>
        <v>6000</v>
      </c>
    </row>
    <row r="48" spans="1:18" s="16" customFormat="1" ht="69.75">
      <c r="A48" s="17">
        <v>36</v>
      </c>
      <c r="B48" s="17" t="s">
        <v>66</v>
      </c>
      <c r="C48" s="19"/>
      <c r="D48" s="19" t="s">
        <v>105</v>
      </c>
      <c r="E48" s="19" t="s">
        <v>261</v>
      </c>
      <c r="F48" s="19" t="s">
        <v>106</v>
      </c>
      <c r="G48" s="17">
        <v>9</v>
      </c>
      <c r="H48" s="44" t="s">
        <v>115</v>
      </c>
      <c r="I48" s="24" t="s">
        <v>3</v>
      </c>
      <c r="J48" s="24" t="s">
        <v>4</v>
      </c>
      <c r="K48" s="24" t="s">
        <v>5</v>
      </c>
      <c r="L48" s="34">
        <v>900</v>
      </c>
      <c r="M48" s="24">
        <v>6</v>
      </c>
      <c r="N48" s="24">
        <v>0</v>
      </c>
      <c r="O48" s="24">
        <v>1</v>
      </c>
      <c r="P48" s="34">
        <v>0</v>
      </c>
      <c r="Q48" s="34">
        <f t="shared" si="7"/>
        <v>5400</v>
      </c>
      <c r="R48" s="18">
        <f t="shared" si="5"/>
        <v>5400</v>
      </c>
    </row>
    <row r="49" spans="1:18" s="16" customFormat="1" ht="116.25">
      <c r="A49" s="17">
        <v>37</v>
      </c>
      <c r="B49" s="17" t="s">
        <v>66</v>
      </c>
      <c r="C49" s="19"/>
      <c r="D49" s="19" t="s">
        <v>105</v>
      </c>
      <c r="E49" s="19" t="s">
        <v>261</v>
      </c>
      <c r="F49" s="19" t="s">
        <v>106</v>
      </c>
      <c r="G49" s="17">
        <v>10</v>
      </c>
      <c r="H49" s="44" t="s">
        <v>116</v>
      </c>
      <c r="I49" s="24" t="s">
        <v>3</v>
      </c>
      <c r="J49" s="24" t="s">
        <v>4</v>
      </c>
      <c r="K49" s="24" t="s">
        <v>5</v>
      </c>
      <c r="L49" s="34">
        <v>2000</v>
      </c>
      <c r="M49" s="24">
        <v>4</v>
      </c>
      <c r="N49" s="24">
        <v>1</v>
      </c>
      <c r="O49" s="24">
        <v>0</v>
      </c>
      <c r="P49" s="34">
        <f t="shared" si="6"/>
        <v>8000</v>
      </c>
      <c r="Q49" s="34">
        <v>0</v>
      </c>
      <c r="R49" s="18">
        <f t="shared" si="5"/>
        <v>8000</v>
      </c>
    </row>
    <row r="50" spans="1:18" s="16" customFormat="1" ht="42">
      <c r="A50" s="17">
        <v>38</v>
      </c>
      <c r="B50" s="17" t="s">
        <v>66</v>
      </c>
      <c r="C50" s="19"/>
      <c r="D50" s="19" t="s">
        <v>105</v>
      </c>
      <c r="E50" s="19" t="s">
        <v>261</v>
      </c>
      <c r="F50" s="19" t="s">
        <v>106</v>
      </c>
      <c r="G50" s="17">
        <v>11</v>
      </c>
      <c r="H50" s="44" t="s">
        <v>117</v>
      </c>
      <c r="I50" s="24" t="s">
        <v>3</v>
      </c>
      <c r="J50" s="24" t="s">
        <v>4</v>
      </c>
      <c r="K50" s="24" t="s">
        <v>5</v>
      </c>
      <c r="L50" s="34">
        <v>3500</v>
      </c>
      <c r="M50" s="24">
        <v>7</v>
      </c>
      <c r="N50" s="24">
        <v>1</v>
      </c>
      <c r="O50" s="24">
        <v>0</v>
      </c>
      <c r="P50" s="34">
        <f t="shared" si="6"/>
        <v>24500</v>
      </c>
      <c r="Q50" s="34">
        <v>0</v>
      </c>
      <c r="R50" s="18">
        <f t="shared" si="5"/>
        <v>24500</v>
      </c>
    </row>
    <row r="51" spans="1:18" s="16" customFormat="1" ht="46.5">
      <c r="A51" s="17">
        <v>39</v>
      </c>
      <c r="B51" s="17" t="s">
        <v>66</v>
      </c>
      <c r="C51" s="19"/>
      <c r="D51" s="19" t="s">
        <v>105</v>
      </c>
      <c r="E51" s="19" t="s">
        <v>261</v>
      </c>
      <c r="F51" s="19" t="s">
        <v>106</v>
      </c>
      <c r="G51" s="17">
        <v>12</v>
      </c>
      <c r="H51" s="44" t="s">
        <v>118</v>
      </c>
      <c r="I51" s="24" t="s">
        <v>3</v>
      </c>
      <c r="J51" s="24" t="s">
        <v>4</v>
      </c>
      <c r="K51" s="24" t="s">
        <v>5</v>
      </c>
      <c r="L51" s="34">
        <v>3500</v>
      </c>
      <c r="M51" s="24">
        <v>11</v>
      </c>
      <c r="N51" s="24">
        <v>1</v>
      </c>
      <c r="O51" s="24">
        <v>0</v>
      </c>
      <c r="P51" s="34">
        <f t="shared" si="6"/>
        <v>38500</v>
      </c>
      <c r="Q51" s="34">
        <v>0</v>
      </c>
      <c r="R51" s="18">
        <f t="shared" si="5"/>
        <v>38500</v>
      </c>
    </row>
    <row r="52" spans="1:18" s="16" customFormat="1" ht="69.75">
      <c r="A52" s="17">
        <v>40</v>
      </c>
      <c r="B52" s="17" t="s">
        <v>66</v>
      </c>
      <c r="C52" s="19"/>
      <c r="D52" s="19" t="s">
        <v>105</v>
      </c>
      <c r="E52" s="19" t="s">
        <v>261</v>
      </c>
      <c r="F52" s="19" t="s">
        <v>106</v>
      </c>
      <c r="G52" s="17">
        <v>13</v>
      </c>
      <c r="H52" s="44" t="s">
        <v>119</v>
      </c>
      <c r="I52" s="24" t="s">
        <v>3</v>
      </c>
      <c r="J52" s="24" t="s">
        <v>4</v>
      </c>
      <c r="K52" s="24" t="s">
        <v>5</v>
      </c>
      <c r="L52" s="34">
        <v>3500</v>
      </c>
      <c r="M52" s="24">
        <v>6</v>
      </c>
      <c r="N52" s="24">
        <v>0</v>
      </c>
      <c r="O52" s="24">
        <v>1</v>
      </c>
      <c r="P52" s="34">
        <v>0</v>
      </c>
      <c r="Q52" s="34">
        <f t="shared" si="7"/>
        <v>21000</v>
      </c>
      <c r="R52" s="18">
        <f t="shared" si="5"/>
        <v>21000</v>
      </c>
    </row>
    <row r="53" spans="1:18" s="16" customFormat="1" ht="69.75">
      <c r="A53" s="17">
        <v>41</v>
      </c>
      <c r="B53" s="17" t="s">
        <v>66</v>
      </c>
      <c r="C53" s="19"/>
      <c r="D53" s="19" t="s">
        <v>105</v>
      </c>
      <c r="E53" s="19" t="s">
        <v>261</v>
      </c>
      <c r="F53" s="19" t="s">
        <v>106</v>
      </c>
      <c r="G53" s="17">
        <v>14</v>
      </c>
      <c r="H53" s="44" t="s">
        <v>120</v>
      </c>
      <c r="I53" s="24" t="s">
        <v>3</v>
      </c>
      <c r="J53" s="24" t="s">
        <v>4</v>
      </c>
      <c r="K53" s="24" t="s">
        <v>5</v>
      </c>
      <c r="L53" s="34">
        <v>4000</v>
      </c>
      <c r="M53" s="24">
        <v>2</v>
      </c>
      <c r="N53" s="24">
        <v>1</v>
      </c>
      <c r="O53" s="24">
        <v>0</v>
      </c>
      <c r="P53" s="34">
        <f t="shared" si="6"/>
        <v>8000</v>
      </c>
      <c r="Q53" s="34">
        <v>0</v>
      </c>
      <c r="R53" s="18">
        <f t="shared" si="5"/>
        <v>8000</v>
      </c>
    </row>
    <row r="54" spans="1:18" s="16" customFormat="1" ht="46.5">
      <c r="A54" s="17">
        <v>42</v>
      </c>
      <c r="B54" s="17" t="s">
        <v>66</v>
      </c>
      <c r="C54" s="19"/>
      <c r="D54" s="19" t="s">
        <v>105</v>
      </c>
      <c r="E54" s="19" t="s">
        <v>261</v>
      </c>
      <c r="F54" s="19" t="s">
        <v>106</v>
      </c>
      <c r="G54" s="17">
        <v>15</v>
      </c>
      <c r="H54" s="44" t="s">
        <v>121</v>
      </c>
      <c r="I54" s="24" t="s">
        <v>3</v>
      </c>
      <c r="J54" s="24" t="s">
        <v>4</v>
      </c>
      <c r="K54" s="24" t="s">
        <v>5</v>
      </c>
      <c r="L54" s="34">
        <v>4000</v>
      </c>
      <c r="M54" s="24">
        <v>3</v>
      </c>
      <c r="N54" s="24">
        <v>1</v>
      </c>
      <c r="O54" s="24">
        <v>0</v>
      </c>
      <c r="P54" s="34">
        <f t="shared" si="6"/>
        <v>12000</v>
      </c>
      <c r="Q54" s="34">
        <v>0</v>
      </c>
      <c r="R54" s="18">
        <f t="shared" si="5"/>
        <v>12000</v>
      </c>
    </row>
    <row r="55" spans="1:18" s="16" customFormat="1" ht="69.75">
      <c r="A55" s="17">
        <v>43</v>
      </c>
      <c r="B55" s="17" t="s">
        <v>66</v>
      </c>
      <c r="C55" s="19"/>
      <c r="D55" s="19" t="s">
        <v>105</v>
      </c>
      <c r="E55" s="19" t="s">
        <v>261</v>
      </c>
      <c r="F55" s="19" t="s">
        <v>106</v>
      </c>
      <c r="G55" s="17">
        <v>16</v>
      </c>
      <c r="H55" s="44" t="s">
        <v>122</v>
      </c>
      <c r="I55" s="24" t="s">
        <v>3</v>
      </c>
      <c r="J55" s="24" t="s">
        <v>4</v>
      </c>
      <c r="K55" s="24" t="s">
        <v>5</v>
      </c>
      <c r="L55" s="34">
        <v>4000</v>
      </c>
      <c r="M55" s="24">
        <v>5</v>
      </c>
      <c r="N55" s="24">
        <v>1</v>
      </c>
      <c r="O55" s="24">
        <v>0</v>
      </c>
      <c r="P55" s="34">
        <f t="shared" si="6"/>
        <v>20000</v>
      </c>
      <c r="Q55" s="34">
        <v>0</v>
      </c>
      <c r="R55" s="18">
        <f t="shared" si="5"/>
        <v>20000</v>
      </c>
    </row>
    <row r="56" spans="1:18" s="16" customFormat="1" ht="69.75">
      <c r="A56" s="17">
        <v>44</v>
      </c>
      <c r="B56" s="17" t="s">
        <v>66</v>
      </c>
      <c r="C56" s="19"/>
      <c r="D56" s="19" t="s">
        <v>105</v>
      </c>
      <c r="E56" s="19" t="s">
        <v>261</v>
      </c>
      <c r="F56" s="19" t="s">
        <v>106</v>
      </c>
      <c r="G56" s="17">
        <v>17</v>
      </c>
      <c r="H56" s="44" t="s">
        <v>123</v>
      </c>
      <c r="I56" s="24" t="s">
        <v>3</v>
      </c>
      <c r="J56" s="24" t="s">
        <v>4</v>
      </c>
      <c r="K56" s="24" t="s">
        <v>5</v>
      </c>
      <c r="L56" s="34">
        <v>4000</v>
      </c>
      <c r="M56" s="24">
        <v>4</v>
      </c>
      <c r="N56" s="24">
        <v>0</v>
      </c>
      <c r="O56" s="24">
        <v>1</v>
      </c>
      <c r="P56" s="34">
        <v>0</v>
      </c>
      <c r="Q56" s="34">
        <f t="shared" si="7"/>
        <v>16000</v>
      </c>
      <c r="R56" s="18">
        <f t="shared" si="5"/>
        <v>16000</v>
      </c>
    </row>
    <row r="57" spans="1:18" s="16" customFormat="1" ht="46.5">
      <c r="A57" s="17">
        <v>45</v>
      </c>
      <c r="B57" s="17" t="s">
        <v>66</v>
      </c>
      <c r="C57" s="19"/>
      <c r="D57" s="19" t="s">
        <v>105</v>
      </c>
      <c r="E57" s="19" t="s">
        <v>261</v>
      </c>
      <c r="F57" s="19" t="s">
        <v>106</v>
      </c>
      <c r="G57" s="17">
        <v>18</v>
      </c>
      <c r="H57" s="44" t="s">
        <v>124</v>
      </c>
      <c r="I57" s="24" t="s">
        <v>3</v>
      </c>
      <c r="J57" s="24" t="s">
        <v>4</v>
      </c>
      <c r="K57" s="24" t="s">
        <v>5</v>
      </c>
      <c r="L57" s="34">
        <v>3900</v>
      </c>
      <c r="M57" s="24">
        <v>6</v>
      </c>
      <c r="N57" s="24">
        <v>1</v>
      </c>
      <c r="O57" s="24">
        <v>0</v>
      </c>
      <c r="P57" s="34">
        <f t="shared" si="6"/>
        <v>23400</v>
      </c>
      <c r="Q57" s="34">
        <v>0</v>
      </c>
      <c r="R57" s="18">
        <f t="shared" si="5"/>
        <v>23400</v>
      </c>
    </row>
    <row r="58" spans="1:18" s="16" customFormat="1" ht="46.5">
      <c r="A58" s="17">
        <v>46</v>
      </c>
      <c r="B58" s="17" t="s">
        <v>66</v>
      </c>
      <c r="C58" s="19"/>
      <c r="D58" s="19" t="s">
        <v>105</v>
      </c>
      <c r="E58" s="19" t="s">
        <v>261</v>
      </c>
      <c r="F58" s="19" t="s">
        <v>106</v>
      </c>
      <c r="G58" s="17">
        <v>19</v>
      </c>
      <c r="H58" s="44" t="s">
        <v>125</v>
      </c>
      <c r="I58" s="24" t="s">
        <v>3</v>
      </c>
      <c r="J58" s="24" t="s">
        <v>4</v>
      </c>
      <c r="K58" s="24" t="s">
        <v>5</v>
      </c>
      <c r="L58" s="34">
        <v>3000</v>
      </c>
      <c r="M58" s="24">
        <v>5</v>
      </c>
      <c r="N58" s="24">
        <v>1</v>
      </c>
      <c r="O58" s="24">
        <v>0</v>
      </c>
      <c r="P58" s="34">
        <f t="shared" si="6"/>
        <v>15000</v>
      </c>
      <c r="Q58" s="34">
        <v>0</v>
      </c>
      <c r="R58" s="18">
        <f t="shared" si="5"/>
        <v>15000</v>
      </c>
    </row>
    <row r="59" spans="1:18" s="16" customFormat="1" ht="46.5">
      <c r="A59" s="17">
        <v>47</v>
      </c>
      <c r="B59" s="17" t="s">
        <v>66</v>
      </c>
      <c r="C59" s="19"/>
      <c r="D59" s="19" t="s">
        <v>105</v>
      </c>
      <c r="E59" s="19" t="s">
        <v>261</v>
      </c>
      <c r="F59" s="19" t="s">
        <v>106</v>
      </c>
      <c r="G59" s="17">
        <v>20</v>
      </c>
      <c r="H59" s="44" t="s">
        <v>126</v>
      </c>
      <c r="I59" s="24" t="s">
        <v>3</v>
      </c>
      <c r="J59" s="24" t="s">
        <v>4</v>
      </c>
      <c r="K59" s="24" t="s">
        <v>5</v>
      </c>
      <c r="L59" s="34">
        <v>4000</v>
      </c>
      <c r="M59" s="24">
        <v>7</v>
      </c>
      <c r="N59" s="24">
        <v>1</v>
      </c>
      <c r="O59" s="24">
        <v>0</v>
      </c>
      <c r="P59" s="34">
        <f t="shared" si="6"/>
        <v>28000</v>
      </c>
      <c r="Q59" s="34">
        <v>0</v>
      </c>
      <c r="R59" s="18">
        <f t="shared" si="5"/>
        <v>28000</v>
      </c>
    </row>
    <row r="60" spans="1:18" s="16" customFormat="1" ht="46.5">
      <c r="A60" s="17">
        <v>48</v>
      </c>
      <c r="B60" s="17" t="s">
        <v>66</v>
      </c>
      <c r="C60" s="19"/>
      <c r="D60" s="19" t="s">
        <v>105</v>
      </c>
      <c r="E60" s="19" t="s">
        <v>261</v>
      </c>
      <c r="F60" s="19" t="s">
        <v>106</v>
      </c>
      <c r="G60" s="17">
        <v>21</v>
      </c>
      <c r="H60" s="44" t="s">
        <v>127</v>
      </c>
      <c r="I60" s="24" t="s">
        <v>3</v>
      </c>
      <c r="J60" s="24" t="s">
        <v>4</v>
      </c>
      <c r="K60" s="24" t="s">
        <v>5</v>
      </c>
      <c r="L60" s="34">
        <v>5000</v>
      </c>
      <c r="M60" s="24">
        <v>14</v>
      </c>
      <c r="N60" s="24">
        <v>1</v>
      </c>
      <c r="O60" s="24">
        <v>0</v>
      </c>
      <c r="P60" s="34">
        <f t="shared" si="6"/>
        <v>70000</v>
      </c>
      <c r="Q60" s="34">
        <v>0</v>
      </c>
      <c r="R60" s="18">
        <f t="shared" si="5"/>
        <v>70000</v>
      </c>
    </row>
    <row r="61" spans="1:18" s="16" customFormat="1" ht="46.5">
      <c r="A61" s="17">
        <v>49</v>
      </c>
      <c r="B61" s="17" t="s">
        <v>66</v>
      </c>
      <c r="C61" s="19"/>
      <c r="D61" s="19" t="s">
        <v>105</v>
      </c>
      <c r="E61" s="19" t="s">
        <v>261</v>
      </c>
      <c r="F61" s="19" t="s">
        <v>106</v>
      </c>
      <c r="G61" s="17">
        <v>22</v>
      </c>
      <c r="H61" s="44" t="s">
        <v>128</v>
      </c>
      <c r="I61" s="24" t="s">
        <v>3</v>
      </c>
      <c r="J61" s="24" t="s">
        <v>4</v>
      </c>
      <c r="K61" s="24" t="s">
        <v>5</v>
      </c>
      <c r="L61" s="34">
        <v>6000</v>
      </c>
      <c r="M61" s="24">
        <v>9</v>
      </c>
      <c r="N61" s="24">
        <v>1</v>
      </c>
      <c r="O61" s="24">
        <v>0</v>
      </c>
      <c r="P61" s="34">
        <f t="shared" si="6"/>
        <v>54000</v>
      </c>
      <c r="Q61" s="34">
        <v>0</v>
      </c>
      <c r="R61" s="18">
        <f t="shared" si="5"/>
        <v>54000</v>
      </c>
    </row>
    <row r="62" spans="1:18" s="16" customFormat="1" ht="42">
      <c r="A62" s="17">
        <v>50</v>
      </c>
      <c r="B62" s="17" t="s">
        <v>66</v>
      </c>
      <c r="C62" s="19"/>
      <c r="D62" s="19" t="s">
        <v>105</v>
      </c>
      <c r="E62" s="19" t="s">
        <v>261</v>
      </c>
      <c r="F62" s="19" t="s">
        <v>106</v>
      </c>
      <c r="G62" s="17">
        <v>23</v>
      </c>
      <c r="H62" s="44" t="s">
        <v>129</v>
      </c>
      <c r="I62" s="24" t="s">
        <v>3</v>
      </c>
      <c r="J62" s="24" t="s">
        <v>4</v>
      </c>
      <c r="K62" s="24" t="s">
        <v>5</v>
      </c>
      <c r="L62" s="34">
        <v>2500</v>
      </c>
      <c r="M62" s="24">
        <v>2</v>
      </c>
      <c r="N62" s="24">
        <v>0</v>
      </c>
      <c r="O62" s="24">
        <v>1</v>
      </c>
      <c r="P62" s="34">
        <v>0</v>
      </c>
      <c r="Q62" s="34">
        <f t="shared" si="7"/>
        <v>5000</v>
      </c>
      <c r="R62" s="18">
        <f t="shared" si="5"/>
        <v>5000</v>
      </c>
    </row>
    <row r="63" spans="1:18" s="16" customFormat="1" ht="42">
      <c r="A63" s="17">
        <v>51</v>
      </c>
      <c r="B63" s="17" t="s">
        <v>66</v>
      </c>
      <c r="C63" s="19"/>
      <c r="D63" s="19" t="s">
        <v>105</v>
      </c>
      <c r="E63" s="19" t="s">
        <v>261</v>
      </c>
      <c r="F63" s="19" t="s">
        <v>106</v>
      </c>
      <c r="G63" s="17">
        <v>24</v>
      </c>
      <c r="H63" s="44" t="s">
        <v>130</v>
      </c>
      <c r="I63" s="24" t="s">
        <v>3</v>
      </c>
      <c r="J63" s="24" t="s">
        <v>4</v>
      </c>
      <c r="K63" s="24" t="s">
        <v>5</v>
      </c>
      <c r="L63" s="34">
        <v>1500</v>
      </c>
      <c r="M63" s="24">
        <v>3</v>
      </c>
      <c r="N63" s="24">
        <v>0</v>
      </c>
      <c r="O63" s="24">
        <v>1</v>
      </c>
      <c r="P63" s="34">
        <v>0</v>
      </c>
      <c r="Q63" s="34">
        <f t="shared" si="7"/>
        <v>4500</v>
      </c>
      <c r="R63" s="18">
        <f t="shared" si="5"/>
        <v>4500</v>
      </c>
    </row>
    <row r="64" spans="1:18" s="16" customFormat="1" ht="69.75">
      <c r="A64" s="17">
        <v>52</v>
      </c>
      <c r="B64" s="17" t="s">
        <v>66</v>
      </c>
      <c r="C64" s="19"/>
      <c r="D64" s="19" t="s">
        <v>105</v>
      </c>
      <c r="E64" s="19" t="s">
        <v>261</v>
      </c>
      <c r="F64" s="19" t="s">
        <v>106</v>
      </c>
      <c r="G64" s="17">
        <v>25</v>
      </c>
      <c r="H64" s="44" t="s">
        <v>131</v>
      </c>
      <c r="I64" s="24" t="s">
        <v>3</v>
      </c>
      <c r="J64" s="24" t="s">
        <v>4</v>
      </c>
      <c r="K64" s="24" t="s">
        <v>5</v>
      </c>
      <c r="L64" s="34">
        <v>4000</v>
      </c>
      <c r="M64" s="24">
        <v>1</v>
      </c>
      <c r="N64" s="24">
        <v>1</v>
      </c>
      <c r="O64" s="24">
        <v>0</v>
      </c>
      <c r="P64" s="34">
        <f t="shared" si="6"/>
        <v>4000</v>
      </c>
      <c r="Q64" s="34">
        <v>0</v>
      </c>
      <c r="R64" s="18">
        <f t="shared" si="5"/>
        <v>4000</v>
      </c>
    </row>
    <row r="65" spans="1:18" s="16" customFormat="1" ht="42">
      <c r="A65" s="17">
        <v>53</v>
      </c>
      <c r="B65" s="17" t="s">
        <v>66</v>
      </c>
      <c r="C65" s="19"/>
      <c r="D65" s="19" t="s">
        <v>105</v>
      </c>
      <c r="E65" s="19" t="s">
        <v>261</v>
      </c>
      <c r="F65" s="19" t="s">
        <v>106</v>
      </c>
      <c r="G65" s="17">
        <v>26</v>
      </c>
      <c r="H65" s="44" t="s">
        <v>132</v>
      </c>
      <c r="I65" s="24" t="s">
        <v>3</v>
      </c>
      <c r="J65" s="24" t="s">
        <v>4</v>
      </c>
      <c r="K65" s="24" t="s">
        <v>5</v>
      </c>
      <c r="L65" s="34">
        <v>3000</v>
      </c>
      <c r="M65" s="24">
        <v>1</v>
      </c>
      <c r="N65" s="24">
        <v>0</v>
      </c>
      <c r="O65" s="24">
        <v>1</v>
      </c>
      <c r="P65" s="34">
        <v>0</v>
      </c>
      <c r="Q65" s="34">
        <f t="shared" si="7"/>
        <v>3000</v>
      </c>
      <c r="R65" s="18">
        <f t="shared" si="5"/>
        <v>3000</v>
      </c>
    </row>
    <row r="66" spans="1:18" s="16" customFormat="1" ht="46.5">
      <c r="A66" s="17">
        <v>54</v>
      </c>
      <c r="B66" s="17" t="s">
        <v>66</v>
      </c>
      <c r="C66" s="19"/>
      <c r="D66" s="19" t="s">
        <v>105</v>
      </c>
      <c r="E66" s="17" t="s">
        <v>263</v>
      </c>
      <c r="F66" s="19" t="s">
        <v>106</v>
      </c>
      <c r="G66" s="17">
        <v>27</v>
      </c>
      <c r="H66" s="44" t="s">
        <v>133</v>
      </c>
      <c r="I66" s="24" t="s">
        <v>3</v>
      </c>
      <c r="J66" s="24" t="s">
        <v>4</v>
      </c>
      <c r="K66" s="24" t="s">
        <v>5</v>
      </c>
      <c r="L66" s="34">
        <v>500</v>
      </c>
      <c r="M66" s="24">
        <v>20</v>
      </c>
      <c r="N66" s="24">
        <v>1</v>
      </c>
      <c r="O66" s="24">
        <v>0</v>
      </c>
      <c r="P66" s="34">
        <f t="shared" si="6"/>
        <v>10000</v>
      </c>
      <c r="Q66" s="34">
        <v>0</v>
      </c>
      <c r="R66" s="18">
        <f t="shared" si="5"/>
        <v>10000</v>
      </c>
    </row>
    <row r="67" spans="1:18" s="16" customFormat="1" ht="46.5">
      <c r="A67" s="17">
        <v>55</v>
      </c>
      <c r="B67" s="17" t="s">
        <v>66</v>
      </c>
      <c r="C67" s="19"/>
      <c r="D67" s="19" t="s">
        <v>105</v>
      </c>
      <c r="E67" s="17" t="s">
        <v>263</v>
      </c>
      <c r="F67" s="19" t="s">
        <v>106</v>
      </c>
      <c r="G67" s="17">
        <v>28</v>
      </c>
      <c r="H67" s="44" t="s">
        <v>134</v>
      </c>
      <c r="I67" s="24" t="s">
        <v>3</v>
      </c>
      <c r="J67" s="24" t="s">
        <v>4</v>
      </c>
      <c r="K67" s="24" t="s">
        <v>5</v>
      </c>
      <c r="L67" s="34">
        <v>500</v>
      </c>
      <c r="M67" s="24">
        <v>20</v>
      </c>
      <c r="N67" s="24">
        <v>1</v>
      </c>
      <c r="O67" s="24">
        <v>0</v>
      </c>
      <c r="P67" s="34">
        <f t="shared" si="6"/>
        <v>10000</v>
      </c>
      <c r="Q67" s="34">
        <v>0</v>
      </c>
      <c r="R67" s="18">
        <f t="shared" si="5"/>
        <v>10000</v>
      </c>
    </row>
    <row r="68" spans="1:18" s="16" customFormat="1" ht="46.5">
      <c r="A68" s="17">
        <v>56</v>
      </c>
      <c r="B68" s="17" t="s">
        <v>66</v>
      </c>
      <c r="C68" s="19"/>
      <c r="D68" s="19" t="s">
        <v>105</v>
      </c>
      <c r="E68" s="17" t="s">
        <v>263</v>
      </c>
      <c r="F68" s="19" t="s">
        <v>106</v>
      </c>
      <c r="G68" s="17">
        <v>29</v>
      </c>
      <c r="H68" s="44" t="s">
        <v>135</v>
      </c>
      <c r="I68" s="24" t="s">
        <v>3</v>
      </c>
      <c r="J68" s="24" t="s">
        <v>4</v>
      </c>
      <c r="K68" s="24" t="s">
        <v>5</v>
      </c>
      <c r="L68" s="34">
        <v>800</v>
      </c>
      <c r="M68" s="24">
        <v>43</v>
      </c>
      <c r="N68" s="24">
        <v>1</v>
      </c>
      <c r="O68" s="24">
        <v>0</v>
      </c>
      <c r="P68" s="34">
        <f t="shared" si="6"/>
        <v>34400</v>
      </c>
      <c r="Q68" s="34">
        <v>0</v>
      </c>
      <c r="R68" s="18">
        <f t="shared" si="5"/>
        <v>34400</v>
      </c>
    </row>
    <row r="69" spans="1:18" s="16" customFormat="1" ht="116.25">
      <c r="A69" s="17">
        <v>57</v>
      </c>
      <c r="B69" s="17" t="s">
        <v>66</v>
      </c>
      <c r="C69" s="19"/>
      <c r="D69" s="19" t="s">
        <v>105</v>
      </c>
      <c r="E69" s="17" t="s">
        <v>263</v>
      </c>
      <c r="F69" s="19" t="s">
        <v>106</v>
      </c>
      <c r="G69" s="17">
        <v>30</v>
      </c>
      <c r="H69" s="44" t="s">
        <v>136</v>
      </c>
      <c r="I69" s="24" t="s">
        <v>3</v>
      </c>
      <c r="J69" s="24" t="s">
        <v>4</v>
      </c>
      <c r="K69" s="24" t="s">
        <v>5</v>
      </c>
      <c r="L69" s="34">
        <v>900</v>
      </c>
      <c r="M69" s="24">
        <v>12</v>
      </c>
      <c r="N69" s="24">
        <v>1</v>
      </c>
      <c r="O69" s="24">
        <v>0</v>
      </c>
      <c r="P69" s="34">
        <f t="shared" si="6"/>
        <v>10800</v>
      </c>
      <c r="Q69" s="34">
        <v>0</v>
      </c>
      <c r="R69" s="18">
        <f t="shared" si="5"/>
        <v>10800</v>
      </c>
    </row>
    <row r="70" spans="1:18" s="16" customFormat="1" ht="93">
      <c r="A70" s="17">
        <v>58</v>
      </c>
      <c r="B70" s="17" t="s">
        <v>66</v>
      </c>
      <c r="C70" s="19"/>
      <c r="D70" s="19" t="s">
        <v>105</v>
      </c>
      <c r="E70" s="19" t="s">
        <v>261</v>
      </c>
      <c r="F70" s="19" t="s">
        <v>106</v>
      </c>
      <c r="G70" s="17">
        <v>31</v>
      </c>
      <c r="H70" s="44" t="s">
        <v>137</v>
      </c>
      <c r="I70" s="24" t="s">
        <v>3</v>
      </c>
      <c r="J70" s="24" t="s">
        <v>4</v>
      </c>
      <c r="K70" s="24" t="s">
        <v>5</v>
      </c>
      <c r="L70" s="34">
        <v>1900</v>
      </c>
      <c r="M70" s="24">
        <v>2</v>
      </c>
      <c r="N70" s="24">
        <v>1</v>
      </c>
      <c r="O70" s="24">
        <v>0</v>
      </c>
      <c r="P70" s="34">
        <f t="shared" si="6"/>
        <v>3800</v>
      </c>
      <c r="Q70" s="34">
        <v>0</v>
      </c>
      <c r="R70" s="18">
        <f t="shared" si="5"/>
        <v>3800</v>
      </c>
    </row>
    <row r="71" spans="1:18" s="16" customFormat="1" ht="69.75">
      <c r="A71" s="17">
        <v>59</v>
      </c>
      <c r="B71" s="17" t="s">
        <v>66</v>
      </c>
      <c r="C71" s="19"/>
      <c r="D71" s="19" t="s">
        <v>105</v>
      </c>
      <c r="E71" s="19" t="s">
        <v>261</v>
      </c>
      <c r="F71" s="19" t="s">
        <v>106</v>
      </c>
      <c r="G71" s="17">
        <v>32</v>
      </c>
      <c r="H71" s="44" t="s">
        <v>138</v>
      </c>
      <c r="I71" s="24" t="s">
        <v>3</v>
      </c>
      <c r="J71" s="24" t="s">
        <v>4</v>
      </c>
      <c r="K71" s="24" t="s">
        <v>5</v>
      </c>
      <c r="L71" s="34">
        <v>2000</v>
      </c>
      <c r="M71" s="24">
        <v>2</v>
      </c>
      <c r="N71" s="24">
        <v>0</v>
      </c>
      <c r="O71" s="24">
        <v>1</v>
      </c>
      <c r="P71" s="34">
        <v>0</v>
      </c>
      <c r="Q71" s="34">
        <f t="shared" si="7"/>
        <v>4000</v>
      </c>
      <c r="R71" s="18">
        <f t="shared" si="5"/>
        <v>4000</v>
      </c>
    </row>
    <row r="72" spans="1:18" s="16" customFormat="1" ht="69.75">
      <c r="A72" s="17">
        <v>60</v>
      </c>
      <c r="B72" s="17" t="s">
        <v>66</v>
      </c>
      <c r="C72" s="19"/>
      <c r="D72" s="19" t="s">
        <v>105</v>
      </c>
      <c r="E72" s="19" t="s">
        <v>261</v>
      </c>
      <c r="F72" s="19" t="s">
        <v>106</v>
      </c>
      <c r="G72" s="17">
        <v>33</v>
      </c>
      <c r="H72" s="44" t="s">
        <v>139</v>
      </c>
      <c r="I72" s="24" t="s">
        <v>3</v>
      </c>
      <c r="J72" s="24" t="s">
        <v>4</v>
      </c>
      <c r="K72" s="24" t="s">
        <v>5</v>
      </c>
      <c r="L72" s="34">
        <v>900</v>
      </c>
      <c r="M72" s="24">
        <v>4</v>
      </c>
      <c r="N72" s="24">
        <v>1</v>
      </c>
      <c r="O72" s="24">
        <v>0</v>
      </c>
      <c r="P72" s="34">
        <f t="shared" si="6"/>
        <v>3600</v>
      </c>
      <c r="Q72" s="34">
        <v>0</v>
      </c>
      <c r="R72" s="18">
        <f t="shared" si="5"/>
        <v>3600</v>
      </c>
    </row>
    <row r="73" spans="1:18" s="16" customFormat="1" ht="69.75">
      <c r="A73" s="17">
        <v>61</v>
      </c>
      <c r="B73" s="17" t="s">
        <v>66</v>
      </c>
      <c r="C73" s="19"/>
      <c r="D73" s="19" t="s">
        <v>105</v>
      </c>
      <c r="E73" s="19" t="s">
        <v>261</v>
      </c>
      <c r="F73" s="19" t="s">
        <v>106</v>
      </c>
      <c r="G73" s="17">
        <v>34</v>
      </c>
      <c r="H73" s="44" t="s">
        <v>140</v>
      </c>
      <c r="I73" s="24" t="s">
        <v>3</v>
      </c>
      <c r="J73" s="24" t="s">
        <v>4</v>
      </c>
      <c r="K73" s="24" t="s">
        <v>5</v>
      </c>
      <c r="L73" s="34">
        <v>900</v>
      </c>
      <c r="M73" s="24">
        <v>4</v>
      </c>
      <c r="N73" s="24">
        <v>1</v>
      </c>
      <c r="O73" s="24">
        <v>0</v>
      </c>
      <c r="P73" s="34">
        <f t="shared" si="6"/>
        <v>3600</v>
      </c>
      <c r="Q73" s="34">
        <v>0</v>
      </c>
      <c r="R73" s="18">
        <f t="shared" si="5"/>
        <v>3600</v>
      </c>
    </row>
    <row r="74" spans="1:18" s="16" customFormat="1" ht="42">
      <c r="A74" s="17">
        <v>62</v>
      </c>
      <c r="B74" s="17" t="s">
        <v>66</v>
      </c>
      <c r="C74" s="19"/>
      <c r="D74" s="19" t="s">
        <v>105</v>
      </c>
      <c r="E74" s="17" t="s">
        <v>263</v>
      </c>
      <c r="F74" s="19" t="s">
        <v>106</v>
      </c>
      <c r="G74" s="17">
        <v>35</v>
      </c>
      <c r="H74" s="44" t="s">
        <v>141</v>
      </c>
      <c r="I74" s="24" t="s">
        <v>3</v>
      </c>
      <c r="J74" s="24" t="s">
        <v>4</v>
      </c>
      <c r="K74" s="24" t="s">
        <v>5</v>
      </c>
      <c r="L74" s="34">
        <v>900</v>
      </c>
      <c r="M74" s="24">
        <v>2</v>
      </c>
      <c r="N74" s="24">
        <v>1</v>
      </c>
      <c r="O74" s="24">
        <v>0</v>
      </c>
      <c r="P74" s="34">
        <f t="shared" si="6"/>
        <v>1800</v>
      </c>
      <c r="Q74" s="34">
        <v>0</v>
      </c>
      <c r="R74" s="18">
        <f t="shared" si="5"/>
        <v>1800</v>
      </c>
    </row>
    <row r="75" spans="1:18" s="16" customFormat="1" ht="42">
      <c r="A75" s="17">
        <v>63</v>
      </c>
      <c r="B75" s="17" t="s">
        <v>66</v>
      </c>
      <c r="C75" s="19"/>
      <c r="D75" s="19" t="s">
        <v>105</v>
      </c>
      <c r="E75" s="17" t="s">
        <v>263</v>
      </c>
      <c r="F75" s="19" t="s">
        <v>106</v>
      </c>
      <c r="G75" s="17">
        <v>36</v>
      </c>
      <c r="H75" s="44" t="s">
        <v>142</v>
      </c>
      <c r="I75" s="24" t="s">
        <v>3</v>
      </c>
      <c r="J75" s="24" t="s">
        <v>4</v>
      </c>
      <c r="K75" s="24" t="s">
        <v>5</v>
      </c>
      <c r="L75" s="34">
        <v>800</v>
      </c>
      <c r="M75" s="24">
        <v>4</v>
      </c>
      <c r="N75" s="24">
        <v>0</v>
      </c>
      <c r="O75" s="24">
        <v>1</v>
      </c>
      <c r="P75" s="34">
        <v>0</v>
      </c>
      <c r="Q75" s="34">
        <f t="shared" si="7"/>
        <v>3200</v>
      </c>
      <c r="R75" s="18">
        <f t="shared" si="5"/>
        <v>3200</v>
      </c>
    </row>
    <row r="76" spans="1:18" s="16" customFormat="1" ht="46.5">
      <c r="A76" s="17">
        <v>64</v>
      </c>
      <c r="B76" s="17" t="s">
        <v>66</v>
      </c>
      <c r="C76" s="19"/>
      <c r="D76" s="19" t="s">
        <v>105</v>
      </c>
      <c r="E76" s="17" t="s">
        <v>263</v>
      </c>
      <c r="F76" s="19" t="s">
        <v>106</v>
      </c>
      <c r="G76" s="17">
        <v>37</v>
      </c>
      <c r="H76" s="44" t="s">
        <v>143</v>
      </c>
      <c r="I76" s="24" t="s">
        <v>3</v>
      </c>
      <c r="J76" s="24" t="s">
        <v>4</v>
      </c>
      <c r="K76" s="24" t="s">
        <v>5</v>
      </c>
      <c r="L76" s="34">
        <v>150</v>
      </c>
      <c r="M76" s="24">
        <v>10</v>
      </c>
      <c r="N76" s="24">
        <v>1</v>
      </c>
      <c r="O76" s="24">
        <v>0</v>
      </c>
      <c r="P76" s="34">
        <f t="shared" si="6"/>
        <v>1500</v>
      </c>
      <c r="Q76" s="34">
        <v>0</v>
      </c>
      <c r="R76" s="18">
        <f t="shared" si="5"/>
        <v>1500</v>
      </c>
    </row>
    <row r="77" spans="1:18" s="16" customFormat="1" ht="69.75">
      <c r="A77" s="17">
        <v>65</v>
      </c>
      <c r="B77" s="17" t="s">
        <v>66</v>
      </c>
      <c r="C77" s="19"/>
      <c r="D77" s="19" t="s">
        <v>105</v>
      </c>
      <c r="E77" s="17" t="s">
        <v>263</v>
      </c>
      <c r="F77" s="19" t="s">
        <v>106</v>
      </c>
      <c r="G77" s="17">
        <v>38</v>
      </c>
      <c r="H77" s="44" t="s">
        <v>144</v>
      </c>
      <c r="I77" s="24" t="s">
        <v>3</v>
      </c>
      <c r="J77" s="24" t="s">
        <v>4</v>
      </c>
      <c r="K77" s="24" t="s">
        <v>5</v>
      </c>
      <c r="L77" s="34">
        <v>4000</v>
      </c>
      <c r="M77" s="24">
        <v>2</v>
      </c>
      <c r="N77" s="24">
        <v>1</v>
      </c>
      <c r="O77" s="24">
        <v>0</v>
      </c>
      <c r="P77" s="34">
        <f t="shared" si="6"/>
        <v>8000</v>
      </c>
      <c r="Q77" s="34">
        <v>0</v>
      </c>
      <c r="R77" s="18">
        <f t="shared" si="5"/>
        <v>8000</v>
      </c>
    </row>
    <row r="78" spans="1:18" s="16" customFormat="1" ht="46.5">
      <c r="A78" s="17">
        <v>66</v>
      </c>
      <c r="B78" s="17" t="s">
        <v>66</v>
      </c>
      <c r="C78" s="19"/>
      <c r="D78" s="19" t="s">
        <v>105</v>
      </c>
      <c r="E78" s="19" t="s">
        <v>261</v>
      </c>
      <c r="F78" s="19" t="s">
        <v>106</v>
      </c>
      <c r="G78" s="17">
        <v>39</v>
      </c>
      <c r="H78" s="44" t="s">
        <v>145</v>
      </c>
      <c r="I78" s="24" t="s">
        <v>3</v>
      </c>
      <c r="J78" s="24" t="s">
        <v>4</v>
      </c>
      <c r="K78" s="24" t="s">
        <v>5</v>
      </c>
      <c r="L78" s="34">
        <v>3500</v>
      </c>
      <c r="M78" s="24">
        <v>4</v>
      </c>
      <c r="N78" s="24">
        <v>1</v>
      </c>
      <c r="O78" s="24">
        <v>0</v>
      </c>
      <c r="P78" s="34">
        <f t="shared" si="6"/>
        <v>14000</v>
      </c>
      <c r="Q78" s="34">
        <v>0</v>
      </c>
      <c r="R78" s="18">
        <f t="shared" si="5"/>
        <v>14000</v>
      </c>
    </row>
    <row r="79" spans="1:18" s="16" customFormat="1" ht="93">
      <c r="A79" s="17">
        <v>67</v>
      </c>
      <c r="B79" s="17" t="s">
        <v>66</v>
      </c>
      <c r="C79" s="19"/>
      <c r="D79" s="19" t="s">
        <v>105</v>
      </c>
      <c r="E79" s="19" t="s">
        <v>262</v>
      </c>
      <c r="F79" s="19" t="s">
        <v>106</v>
      </c>
      <c r="G79" s="17">
        <v>40</v>
      </c>
      <c r="H79" s="44" t="s">
        <v>146</v>
      </c>
      <c r="I79" s="24" t="s">
        <v>3</v>
      </c>
      <c r="J79" s="24" t="s">
        <v>4</v>
      </c>
      <c r="K79" s="24" t="s">
        <v>5</v>
      </c>
      <c r="L79" s="34">
        <v>1845</v>
      </c>
      <c r="M79" s="24">
        <v>2</v>
      </c>
      <c r="N79" s="24">
        <v>0</v>
      </c>
      <c r="O79" s="24">
        <v>1</v>
      </c>
      <c r="P79" s="34">
        <v>0</v>
      </c>
      <c r="Q79" s="34">
        <f t="shared" si="7"/>
        <v>3690</v>
      </c>
      <c r="R79" s="18">
        <f t="shared" si="5"/>
        <v>3690</v>
      </c>
    </row>
    <row r="80" spans="1:18" s="16" customFormat="1" ht="139.5">
      <c r="A80" s="17">
        <v>68</v>
      </c>
      <c r="B80" s="17" t="s">
        <v>66</v>
      </c>
      <c r="C80" s="19"/>
      <c r="D80" s="19" t="s">
        <v>105</v>
      </c>
      <c r="E80" s="17" t="s">
        <v>263</v>
      </c>
      <c r="F80" s="19" t="s">
        <v>106</v>
      </c>
      <c r="G80" s="17">
        <v>41</v>
      </c>
      <c r="H80" s="44" t="s">
        <v>147</v>
      </c>
      <c r="I80" s="24" t="s">
        <v>3</v>
      </c>
      <c r="J80" s="24" t="s">
        <v>4</v>
      </c>
      <c r="K80" s="24" t="s">
        <v>5</v>
      </c>
      <c r="L80" s="34">
        <v>5535</v>
      </c>
      <c r="M80" s="24">
        <v>2</v>
      </c>
      <c r="N80" s="24">
        <v>1</v>
      </c>
      <c r="O80" s="24">
        <v>0</v>
      </c>
      <c r="P80" s="34">
        <f t="shared" si="6"/>
        <v>11070</v>
      </c>
      <c r="Q80" s="34">
        <v>0</v>
      </c>
      <c r="R80" s="18">
        <f t="shared" si="5"/>
        <v>11070</v>
      </c>
    </row>
    <row r="81" spans="1:18" s="16" customFormat="1" ht="46.5">
      <c r="A81" s="17">
        <v>69</v>
      </c>
      <c r="B81" s="17" t="s">
        <v>66</v>
      </c>
      <c r="C81" s="19"/>
      <c r="D81" s="19" t="s">
        <v>105</v>
      </c>
      <c r="E81" s="17" t="s">
        <v>263</v>
      </c>
      <c r="F81" s="19" t="s">
        <v>106</v>
      </c>
      <c r="G81" s="17">
        <v>42</v>
      </c>
      <c r="H81" s="44" t="s">
        <v>148</v>
      </c>
      <c r="I81" s="24" t="s">
        <v>3</v>
      </c>
      <c r="J81" s="24" t="s">
        <v>4</v>
      </c>
      <c r="K81" s="24" t="s">
        <v>5</v>
      </c>
      <c r="L81" s="34">
        <v>3075</v>
      </c>
      <c r="M81" s="24">
        <v>2</v>
      </c>
      <c r="N81" s="24">
        <v>1</v>
      </c>
      <c r="O81" s="24">
        <v>0</v>
      </c>
      <c r="P81" s="34">
        <f t="shared" si="6"/>
        <v>6150</v>
      </c>
      <c r="Q81" s="34">
        <v>0</v>
      </c>
      <c r="R81" s="18">
        <f t="shared" si="5"/>
        <v>6150</v>
      </c>
    </row>
    <row r="82" spans="1:18" s="16" customFormat="1" ht="42">
      <c r="A82" s="17">
        <v>70</v>
      </c>
      <c r="B82" s="17" t="s">
        <v>66</v>
      </c>
      <c r="C82" s="19"/>
      <c r="D82" s="19" t="s">
        <v>105</v>
      </c>
      <c r="E82" s="17" t="s">
        <v>263</v>
      </c>
      <c r="F82" s="19" t="s">
        <v>106</v>
      </c>
      <c r="G82" s="17">
        <v>43</v>
      </c>
      <c r="H82" s="44" t="s">
        <v>149</v>
      </c>
      <c r="I82" s="24" t="s">
        <v>3</v>
      </c>
      <c r="J82" s="24" t="s">
        <v>4</v>
      </c>
      <c r="K82" s="24" t="s">
        <v>5</v>
      </c>
      <c r="L82" s="34">
        <v>1230</v>
      </c>
      <c r="M82" s="24">
        <v>2</v>
      </c>
      <c r="N82" s="24">
        <v>1</v>
      </c>
      <c r="O82" s="24">
        <v>0</v>
      </c>
      <c r="P82" s="34">
        <f t="shared" si="6"/>
        <v>2460</v>
      </c>
      <c r="Q82" s="34">
        <v>0</v>
      </c>
      <c r="R82" s="18">
        <f t="shared" si="5"/>
        <v>2460</v>
      </c>
    </row>
    <row r="83" spans="1:18" s="16" customFormat="1" ht="93">
      <c r="A83" s="17">
        <v>71</v>
      </c>
      <c r="B83" s="17" t="s">
        <v>66</v>
      </c>
      <c r="C83" s="19"/>
      <c r="D83" s="19" t="s">
        <v>105</v>
      </c>
      <c r="E83" s="19" t="s">
        <v>262</v>
      </c>
      <c r="F83" s="19" t="s">
        <v>106</v>
      </c>
      <c r="G83" s="17">
        <v>44</v>
      </c>
      <c r="H83" s="44" t="s">
        <v>150</v>
      </c>
      <c r="I83" s="24" t="s">
        <v>3</v>
      </c>
      <c r="J83" s="24" t="s">
        <v>4</v>
      </c>
      <c r="K83" s="24" t="s">
        <v>5</v>
      </c>
      <c r="L83" s="34">
        <v>1230</v>
      </c>
      <c r="M83" s="24">
        <v>2</v>
      </c>
      <c r="N83" s="24">
        <v>1</v>
      </c>
      <c r="O83" s="24">
        <v>0</v>
      </c>
      <c r="P83" s="34">
        <f t="shared" si="6"/>
        <v>2460</v>
      </c>
      <c r="Q83" s="34">
        <v>0</v>
      </c>
      <c r="R83" s="18">
        <f t="shared" si="5"/>
        <v>2460</v>
      </c>
    </row>
    <row r="84" spans="1:18" s="16" customFormat="1" ht="69.75">
      <c r="A84" s="17">
        <v>72</v>
      </c>
      <c r="B84" s="17" t="s">
        <v>66</v>
      </c>
      <c r="C84" s="19"/>
      <c r="D84" s="19" t="s">
        <v>105</v>
      </c>
      <c r="E84" s="19" t="s">
        <v>261</v>
      </c>
      <c r="F84" s="19" t="s">
        <v>106</v>
      </c>
      <c r="G84" s="17">
        <v>45</v>
      </c>
      <c r="H84" s="44" t="s">
        <v>151</v>
      </c>
      <c r="I84" s="24" t="s">
        <v>3</v>
      </c>
      <c r="J84" s="24" t="s">
        <v>4</v>
      </c>
      <c r="K84" s="24" t="s">
        <v>5</v>
      </c>
      <c r="L84" s="34">
        <v>400</v>
      </c>
      <c r="M84" s="24">
        <v>6</v>
      </c>
      <c r="N84" s="24">
        <v>1</v>
      </c>
      <c r="O84" s="24">
        <v>0</v>
      </c>
      <c r="P84" s="34">
        <f t="shared" si="6"/>
        <v>2400</v>
      </c>
      <c r="Q84" s="34">
        <v>0</v>
      </c>
      <c r="R84" s="18">
        <f t="shared" si="5"/>
        <v>2400</v>
      </c>
    </row>
    <row r="85" spans="1:18" s="16" customFormat="1" ht="116.25">
      <c r="A85" s="17">
        <v>73</v>
      </c>
      <c r="B85" s="17" t="s">
        <v>66</v>
      </c>
      <c r="C85" s="19"/>
      <c r="D85" s="19" t="s">
        <v>105</v>
      </c>
      <c r="E85" s="19" t="s">
        <v>261</v>
      </c>
      <c r="F85" s="19" t="s">
        <v>106</v>
      </c>
      <c r="G85" s="17">
        <v>46</v>
      </c>
      <c r="H85" s="44" t="s">
        <v>152</v>
      </c>
      <c r="I85" s="24" t="s">
        <v>3</v>
      </c>
      <c r="J85" s="24" t="s">
        <v>4</v>
      </c>
      <c r="K85" s="24" t="s">
        <v>5</v>
      </c>
      <c r="L85" s="34">
        <v>400</v>
      </c>
      <c r="M85" s="24">
        <v>9</v>
      </c>
      <c r="N85" s="24">
        <v>1</v>
      </c>
      <c r="O85" s="24">
        <v>0</v>
      </c>
      <c r="P85" s="34">
        <f t="shared" si="6"/>
        <v>3600</v>
      </c>
      <c r="Q85" s="34">
        <v>0</v>
      </c>
      <c r="R85" s="18">
        <f t="shared" si="5"/>
        <v>3600</v>
      </c>
    </row>
    <row r="86" spans="1:18" s="16" customFormat="1" ht="69.75">
      <c r="A86" s="17">
        <v>74</v>
      </c>
      <c r="B86" s="17" t="s">
        <v>66</v>
      </c>
      <c r="C86" s="19"/>
      <c r="D86" s="19" t="s">
        <v>105</v>
      </c>
      <c r="E86" s="19" t="s">
        <v>262</v>
      </c>
      <c r="F86" s="19" t="s">
        <v>106</v>
      </c>
      <c r="G86" s="17">
        <v>47</v>
      </c>
      <c r="H86" s="44" t="s">
        <v>153</v>
      </c>
      <c r="I86" s="24" t="s">
        <v>3</v>
      </c>
      <c r="J86" s="24" t="s">
        <v>4</v>
      </c>
      <c r="K86" s="24" t="s">
        <v>5</v>
      </c>
      <c r="L86" s="34">
        <v>150</v>
      </c>
      <c r="M86" s="24">
        <v>12</v>
      </c>
      <c r="N86" s="24">
        <v>1</v>
      </c>
      <c r="O86" s="24">
        <v>0</v>
      </c>
      <c r="P86" s="34">
        <f t="shared" si="6"/>
        <v>1800</v>
      </c>
      <c r="Q86" s="34">
        <v>0</v>
      </c>
      <c r="R86" s="18">
        <f t="shared" si="5"/>
        <v>1800</v>
      </c>
    </row>
    <row r="87" spans="1:18" s="16" customFormat="1" ht="46.5">
      <c r="A87" s="17">
        <v>75</v>
      </c>
      <c r="B87" s="17" t="s">
        <v>66</v>
      </c>
      <c r="C87" s="19"/>
      <c r="D87" s="19" t="s">
        <v>105</v>
      </c>
      <c r="E87" s="17" t="s">
        <v>263</v>
      </c>
      <c r="F87" s="19" t="s">
        <v>106</v>
      </c>
      <c r="G87" s="17">
        <v>48</v>
      </c>
      <c r="H87" s="44" t="s">
        <v>154</v>
      </c>
      <c r="I87" s="24" t="s">
        <v>3</v>
      </c>
      <c r="J87" s="24" t="s">
        <v>4</v>
      </c>
      <c r="K87" s="24" t="s">
        <v>5</v>
      </c>
      <c r="L87" s="34">
        <v>150</v>
      </c>
      <c r="M87" s="24">
        <v>4</v>
      </c>
      <c r="N87" s="24">
        <v>1</v>
      </c>
      <c r="O87" s="24">
        <v>0</v>
      </c>
      <c r="P87" s="34">
        <f t="shared" si="6"/>
        <v>600</v>
      </c>
      <c r="Q87" s="34">
        <v>0</v>
      </c>
      <c r="R87" s="18">
        <f t="shared" si="5"/>
        <v>600</v>
      </c>
    </row>
    <row r="88" spans="1:18" s="16" customFormat="1" ht="42">
      <c r="A88" s="17">
        <v>76</v>
      </c>
      <c r="B88" s="17" t="s">
        <v>66</v>
      </c>
      <c r="C88" s="19"/>
      <c r="D88" s="19" t="s">
        <v>105</v>
      </c>
      <c r="E88" s="17" t="s">
        <v>263</v>
      </c>
      <c r="F88" s="19" t="s">
        <v>106</v>
      </c>
      <c r="G88" s="17">
        <v>49</v>
      </c>
      <c r="H88" s="44" t="s">
        <v>155</v>
      </c>
      <c r="I88" s="24" t="s">
        <v>3</v>
      </c>
      <c r="J88" s="24" t="s">
        <v>4</v>
      </c>
      <c r="K88" s="24" t="s">
        <v>5</v>
      </c>
      <c r="L88" s="34">
        <v>2500</v>
      </c>
      <c r="M88" s="24">
        <v>2</v>
      </c>
      <c r="N88" s="24">
        <v>1</v>
      </c>
      <c r="O88" s="24">
        <v>0</v>
      </c>
      <c r="P88" s="34">
        <f t="shared" si="6"/>
        <v>5000</v>
      </c>
      <c r="Q88" s="34">
        <v>0</v>
      </c>
      <c r="R88" s="18">
        <f t="shared" si="5"/>
        <v>5000</v>
      </c>
    </row>
    <row r="89" spans="1:18" s="16" customFormat="1" ht="46.5">
      <c r="A89" s="17">
        <v>77</v>
      </c>
      <c r="B89" s="17" t="s">
        <v>66</v>
      </c>
      <c r="C89" s="19"/>
      <c r="D89" s="19" t="s">
        <v>105</v>
      </c>
      <c r="E89" s="19" t="s">
        <v>261</v>
      </c>
      <c r="F89" s="19" t="s">
        <v>106</v>
      </c>
      <c r="G89" s="17">
        <v>50</v>
      </c>
      <c r="H89" s="44" t="s">
        <v>156</v>
      </c>
      <c r="I89" s="24" t="s">
        <v>3</v>
      </c>
      <c r="J89" s="24" t="s">
        <v>4</v>
      </c>
      <c r="K89" s="24" t="s">
        <v>5</v>
      </c>
      <c r="L89" s="34">
        <v>5000</v>
      </c>
      <c r="M89" s="24">
        <v>1</v>
      </c>
      <c r="N89" s="24">
        <v>1</v>
      </c>
      <c r="O89" s="24">
        <v>0</v>
      </c>
      <c r="P89" s="34">
        <f t="shared" si="6"/>
        <v>5000</v>
      </c>
      <c r="Q89" s="34">
        <v>0</v>
      </c>
      <c r="R89" s="18">
        <f t="shared" si="5"/>
        <v>5000</v>
      </c>
    </row>
    <row r="90" spans="1:18" s="16" customFormat="1" ht="42">
      <c r="A90" s="17">
        <v>78</v>
      </c>
      <c r="B90" s="17" t="s">
        <v>66</v>
      </c>
      <c r="C90" s="19"/>
      <c r="D90" s="19" t="s">
        <v>105</v>
      </c>
      <c r="E90" s="19" t="s">
        <v>261</v>
      </c>
      <c r="F90" s="19" t="s">
        <v>106</v>
      </c>
      <c r="G90" s="17">
        <v>51</v>
      </c>
      <c r="H90" s="44" t="s">
        <v>157</v>
      </c>
      <c r="I90" s="24" t="s">
        <v>3</v>
      </c>
      <c r="J90" s="24" t="s">
        <v>4</v>
      </c>
      <c r="K90" s="24" t="s">
        <v>5</v>
      </c>
      <c r="L90" s="34">
        <v>1500</v>
      </c>
      <c r="M90" s="24">
        <v>5</v>
      </c>
      <c r="N90" s="24">
        <v>0</v>
      </c>
      <c r="O90" s="24">
        <v>1</v>
      </c>
      <c r="P90" s="34">
        <v>0</v>
      </c>
      <c r="Q90" s="34">
        <f t="shared" si="7"/>
        <v>7500</v>
      </c>
      <c r="R90" s="18">
        <f t="shared" si="5"/>
        <v>7500</v>
      </c>
    </row>
    <row r="91" spans="1:18" s="16" customFormat="1" ht="42">
      <c r="A91" s="17">
        <v>79</v>
      </c>
      <c r="B91" s="17" t="s">
        <v>66</v>
      </c>
      <c r="C91" s="19"/>
      <c r="D91" s="19" t="s">
        <v>105</v>
      </c>
      <c r="E91" s="19" t="s">
        <v>261</v>
      </c>
      <c r="F91" s="19" t="s">
        <v>106</v>
      </c>
      <c r="G91" s="17">
        <v>52</v>
      </c>
      <c r="H91" s="44" t="s">
        <v>158</v>
      </c>
      <c r="I91" s="24" t="s">
        <v>3</v>
      </c>
      <c r="J91" s="24" t="s">
        <v>4</v>
      </c>
      <c r="K91" s="24" t="s">
        <v>5</v>
      </c>
      <c r="L91" s="34">
        <v>4000</v>
      </c>
      <c r="M91" s="24">
        <v>1</v>
      </c>
      <c r="N91" s="24">
        <v>1</v>
      </c>
      <c r="O91" s="24">
        <v>0</v>
      </c>
      <c r="P91" s="34">
        <f t="shared" si="6"/>
        <v>4000</v>
      </c>
      <c r="Q91" s="34">
        <v>0</v>
      </c>
      <c r="R91" s="18">
        <f t="shared" si="5"/>
        <v>4000</v>
      </c>
    </row>
    <row r="92" spans="1:18" s="16" customFormat="1" ht="46.5">
      <c r="A92" s="17">
        <v>80</v>
      </c>
      <c r="B92" s="17" t="s">
        <v>66</v>
      </c>
      <c r="C92" s="19"/>
      <c r="D92" s="19" t="s">
        <v>105</v>
      </c>
      <c r="E92" s="19" t="s">
        <v>264</v>
      </c>
      <c r="F92" s="19" t="s">
        <v>106</v>
      </c>
      <c r="G92" s="17">
        <v>53</v>
      </c>
      <c r="H92" s="44" t="s">
        <v>159</v>
      </c>
      <c r="I92" s="24" t="s">
        <v>3</v>
      </c>
      <c r="J92" s="24" t="s">
        <v>4</v>
      </c>
      <c r="K92" s="24" t="s">
        <v>5</v>
      </c>
      <c r="L92" s="34">
        <v>1400</v>
      </c>
      <c r="M92" s="24">
        <v>13</v>
      </c>
      <c r="N92" s="24">
        <v>1</v>
      </c>
      <c r="O92" s="24">
        <v>0</v>
      </c>
      <c r="P92" s="34">
        <f t="shared" si="6"/>
        <v>18200</v>
      </c>
      <c r="Q92" s="34">
        <v>0</v>
      </c>
      <c r="R92" s="18">
        <f t="shared" si="5"/>
        <v>18200</v>
      </c>
    </row>
    <row r="93" spans="1:18" s="16" customFormat="1" ht="46.5">
      <c r="A93" s="17">
        <v>81</v>
      </c>
      <c r="B93" s="17" t="s">
        <v>66</v>
      </c>
      <c r="C93" s="19"/>
      <c r="D93" s="19" t="s">
        <v>105</v>
      </c>
      <c r="E93" s="19" t="s">
        <v>264</v>
      </c>
      <c r="F93" s="19" t="s">
        <v>106</v>
      </c>
      <c r="G93" s="17">
        <v>54</v>
      </c>
      <c r="H93" s="44" t="s">
        <v>160</v>
      </c>
      <c r="I93" s="24" t="s">
        <v>3</v>
      </c>
      <c r="J93" s="24" t="s">
        <v>4</v>
      </c>
      <c r="K93" s="24" t="s">
        <v>5</v>
      </c>
      <c r="L93" s="34">
        <v>4000</v>
      </c>
      <c r="M93" s="24">
        <v>15</v>
      </c>
      <c r="N93" s="24">
        <v>1</v>
      </c>
      <c r="O93" s="24">
        <v>0</v>
      </c>
      <c r="P93" s="34">
        <f t="shared" si="6"/>
        <v>60000</v>
      </c>
      <c r="Q93" s="34">
        <v>0</v>
      </c>
      <c r="R93" s="18">
        <f t="shared" si="5"/>
        <v>60000</v>
      </c>
    </row>
    <row r="94" spans="1:18" s="16" customFormat="1" ht="46.5">
      <c r="A94" s="17">
        <v>82</v>
      </c>
      <c r="B94" s="17" t="s">
        <v>66</v>
      </c>
      <c r="C94" s="19"/>
      <c r="D94" s="19" t="s">
        <v>105</v>
      </c>
      <c r="E94" s="19" t="s">
        <v>274</v>
      </c>
      <c r="F94" s="19" t="s">
        <v>106</v>
      </c>
      <c r="G94" s="17">
        <v>55</v>
      </c>
      <c r="H94" s="44" t="s">
        <v>161</v>
      </c>
      <c r="I94" s="24" t="s">
        <v>3</v>
      </c>
      <c r="J94" s="24" t="s">
        <v>4</v>
      </c>
      <c r="K94" s="24" t="s">
        <v>5</v>
      </c>
      <c r="L94" s="34">
        <v>2400</v>
      </c>
      <c r="M94" s="24">
        <v>6</v>
      </c>
      <c r="N94" s="24">
        <v>1</v>
      </c>
      <c r="O94" s="24">
        <v>0</v>
      </c>
      <c r="P94" s="34">
        <f t="shared" si="6"/>
        <v>14400</v>
      </c>
      <c r="Q94" s="34">
        <v>0</v>
      </c>
      <c r="R94" s="18">
        <f t="shared" ref="R94:R97" si="8">P94+Q94</f>
        <v>14400</v>
      </c>
    </row>
    <row r="95" spans="1:18" s="16" customFormat="1" ht="46.5">
      <c r="A95" s="17">
        <v>83</v>
      </c>
      <c r="B95" s="17" t="s">
        <v>66</v>
      </c>
      <c r="C95" s="19"/>
      <c r="D95" s="19" t="s">
        <v>105</v>
      </c>
      <c r="E95" s="19" t="s">
        <v>261</v>
      </c>
      <c r="F95" s="19" t="s">
        <v>106</v>
      </c>
      <c r="G95" s="17">
        <v>56</v>
      </c>
      <c r="H95" s="44" t="s">
        <v>162</v>
      </c>
      <c r="I95" s="24" t="s">
        <v>3</v>
      </c>
      <c r="J95" s="24" t="s">
        <v>4</v>
      </c>
      <c r="K95" s="24" t="s">
        <v>5</v>
      </c>
      <c r="L95" s="34">
        <v>3700</v>
      </c>
      <c r="M95" s="24">
        <v>1</v>
      </c>
      <c r="N95" s="24">
        <v>1</v>
      </c>
      <c r="O95" s="24">
        <v>0</v>
      </c>
      <c r="P95" s="34">
        <f t="shared" si="6"/>
        <v>3700</v>
      </c>
      <c r="Q95" s="34">
        <v>0</v>
      </c>
      <c r="R95" s="18">
        <f t="shared" si="8"/>
        <v>3700</v>
      </c>
    </row>
    <row r="96" spans="1:18" s="16" customFormat="1" ht="46.5">
      <c r="A96" s="17">
        <v>84</v>
      </c>
      <c r="B96" s="17" t="s">
        <v>66</v>
      </c>
      <c r="C96" s="19"/>
      <c r="D96" s="19" t="s">
        <v>105</v>
      </c>
      <c r="E96" s="19" t="s">
        <v>261</v>
      </c>
      <c r="F96" s="19" t="s">
        <v>106</v>
      </c>
      <c r="G96" s="17">
        <v>57</v>
      </c>
      <c r="H96" s="44" t="s">
        <v>163</v>
      </c>
      <c r="I96" s="24" t="s">
        <v>3</v>
      </c>
      <c r="J96" s="24" t="s">
        <v>4</v>
      </c>
      <c r="K96" s="24" t="s">
        <v>5</v>
      </c>
      <c r="L96" s="34">
        <v>3000</v>
      </c>
      <c r="M96" s="24">
        <v>2</v>
      </c>
      <c r="N96" s="24">
        <v>1</v>
      </c>
      <c r="O96" s="24">
        <v>0</v>
      </c>
      <c r="P96" s="34">
        <f t="shared" si="6"/>
        <v>6000</v>
      </c>
      <c r="Q96" s="34">
        <v>0</v>
      </c>
      <c r="R96" s="18">
        <f t="shared" si="8"/>
        <v>6000</v>
      </c>
    </row>
    <row r="97" spans="1:18" s="16" customFormat="1" ht="46.5">
      <c r="A97" s="17">
        <v>85</v>
      </c>
      <c r="B97" s="17" t="s">
        <v>66</v>
      </c>
      <c r="C97" s="19"/>
      <c r="D97" s="19" t="s">
        <v>105</v>
      </c>
      <c r="E97" s="19" t="s">
        <v>261</v>
      </c>
      <c r="F97" s="19" t="s">
        <v>106</v>
      </c>
      <c r="G97" s="17">
        <v>58</v>
      </c>
      <c r="H97" s="44" t="s">
        <v>164</v>
      </c>
      <c r="I97" s="24" t="s">
        <v>3</v>
      </c>
      <c r="J97" s="24" t="s">
        <v>4</v>
      </c>
      <c r="K97" s="24" t="s">
        <v>5</v>
      </c>
      <c r="L97" s="34">
        <v>5000</v>
      </c>
      <c r="M97" s="24">
        <v>1</v>
      </c>
      <c r="N97" s="24">
        <v>1</v>
      </c>
      <c r="O97" s="24">
        <v>0</v>
      </c>
      <c r="P97" s="34">
        <f t="shared" si="6"/>
        <v>5000</v>
      </c>
      <c r="Q97" s="34">
        <v>0</v>
      </c>
      <c r="R97" s="18">
        <f t="shared" si="8"/>
        <v>5000</v>
      </c>
    </row>
    <row r="98" spans="1:18" s="16" customFormat="1" ht="63">
      <c r="A98" s="17">
        <v>86</v>
      </c>
      <c r="B98" s="17" t="s">
        <v>66</v>
      </c>
      <c r="C98" s="17" t="s">
        <v>0</v>
      </c>
      <c r="D98" s="17" t="s">
        <v>62</v>
      </c>
      <c r="E98" s="17" t="s">
        <v>275</v>
      </c>
      <c r="F98" s="17" t="s">
        <v>1</v>
      </c>
      <c r="G98" s="17" t="s">
        <v>2</v>
      </c>
      <c r="H98" s="44" t="s">
        <v>63</v>
      </c>
      <c r="I98" s="24" t="s">
        <v>3</v>
      </c>
      <c r="J98" s="24" t="s">
        <v>4</v>
      </c>
      <c r="K98" s="24" t="s">
        <v>5</v>
      </c>
      <c r="L98" s="35">
        <v>7500</v>
      </c>
      <c r="M98" s="36" t="s">
        <v>185</v>
      </c>
      <c r="N98" s="24">
        <v>1</v>
      </c>
      <c r="O98" s="24">
        <v>0</v>
      </c>
      <c r="P98" s="35">
        <v>7500</v>
      </c>
      <c r="Q98" s="35">
        <v>0</v>
      </c>
      <c r="R98" s="35">
        <v>7500</v>
      </c>
    </row>
    <row r="99" spans="1:18" s="16" customFormat="1" ht="63">
      <c r="A99" s="17">
        <v>87</v>
      </c>
      <c r="B99" s="17" t="s">
        <v>66</v>
      </c>
      <c r="C99" s="17" t="s">
        <v>0</v>
      </c>
      <c r="D99" s="17" t="s">
        <v>62</v>
      </c>
      <c r="E99" s="17" t="s">
        <v>275</v>
      </c>
      <c r="F99" s="17" t="s">
        <v>1</v>
      </c>
      <c r="G99" s="17" t="s">
        <v>6</v>
      </c>
      <c r="H99" s="44" t="s">
        <v>186</v>
      </c>
      <c r="I99" s="24" t="s">
        <v>3</v>
      </c>
      <c r="J99" s="24" t="s">
        <v>4</v>
      </c>
      <c r="K99" s="24" t="s">
        <v>5</v>
      </c>
      <c r="L99" s="35">
        <v>4500</v>
      </c>
      <c r="M99" s="36" t="s">
        <v>185</v>
      </c>
      <c r="N99" s="24">
        <v>0</v>
      </c>
      <c r="O99" s="24">
        <v>1</v>
      </c>
      <c r="P99" s="35">
        <v>0</v>
      </c>
      <c r="Q99" s="35">
        <v>4500</v>
      </c>
      <c r="R99" s="35">
        <v>4500</v>
      </c>
    </row>
    <row r="100" spans="1:18" s="16" customFormat="1" ht="63">
      <c r="A100" s="17">
        <v>88</v>
      </c>
      <c r="B100" s="17" t="s">
        <v>66</v>
      </c>
      <c r="C100" s="17" t="s">
        <v>0</v>
      </c>
      <c r="D100" s="17" t="s">
        <v>62</v>
      </c>
      <c r="E100" s="17" t="s">
        <v>275</v>
      </c>
      <c r="F100" s="17" t="s">
        <v>1</v>
      </c>
      <c r="G100" s="17" t="s">
        <v>9</v>
      </c>
      <c r="H100" s="44" t="s">
        <v>187</v>
      </c>
      <c r="I100" s="24" t="s">
        <v>3</v>
      </c>
      <c r="J100" s="24" t="s">
        <v>4</v>
      </c>
      <c r="K100" s="24" t="s">
        <v>188</v>
      </c>
      <c r="L100" s="35">
        <v>17500</v>
      </c>
      <c r="M100" s="36" t="s">
        <v>185</v>
      </c>
      <c r="N100" s="24">
        <v>1</v>
      </c>
      <c r="O100" s="24"/>
      <c r="P100" s="35">
        <v>17500</v>
      </c>
      <c r="Q100" s="35">
        <v>0</v>
      </c>
      <c r="R100" s="35">
        <v>17500</v>
      </c>
    </row>
    <row r="101" spans="1:18" s="16" customFormat="1" ht="63">
      <c r="A101" s="17">
        <v>89</v>
      </c>
      <c r="B101" s="17" t="s">
        <v>66</v>
      </c>
      <c r="C101" s="17" t="s">
        <v>0</v>
      </c>
      <c r="D101" s="17" t="s">
        <v>62</v>
      </c>
      <c r="E101" s="17" t="s">
        <v>275</v>
      </c>
      <c r="F101" s="17" t="s">
        <v>1</v>
      </c>
      <c r="G101" s="17" t="s">
        <v>10</v>
      </c>
      <c r="H101" s="44" t="s">
        <v>189</v>
      </c>
      <c r="I101" s="24" t="s">
        <v>3</v>
      </c>
      <c r="J101" s="24" t="s">
        <v>4</v>
      </c>
      <c r="K101" s="24" t="s">
        <v>5</v>
      </c>
      <c r="L101" s="35">
        <v>20400</v>
      </c>
      <c r="M101" s="36" t="s">
        <v>185</v>
      </c>
      <c r="N101" s="24">
        <v>1</v>
      </c>
      <c r="O101" s="24"/>
      <c r="P101" s="35">
        <v>20400</v>
      </c>
      <c r="Q101" s="35">
        <v>0</v>
      </c>
      <c r="R101" s="35">
        <v>20400</v>
      </c>
    </row>
    <row r="102" spans="1:18" s="16" customFormat="1" ht="139.5">
      <c r="A102" s="17">
        <v>90</v>
      </c>
      <c r="B102" s="17" t="s">
        <v>66</v>
      </c>
      <c r="C102" s="17" t="s">
        <v>0</v>
      </c>
      <c r="D102" s="17" t="s">
        <v>62</v>
      </c>
      <c r="E102" s="17" t="s">
        <v>275</v>
      </c>
      <c r="F102" s="17" t="s">
        <v>1</v>
      </c>
      <c r="G102" s="17" t="s">
        <v>11</v>
      </c>
      <c r="H102" s="44" t="s">
        <v>190</v>
      </c>
      <c r="I102" s="24" t="s">
        <v>3</v>
      </c>
      <c r="J102" s="24" t="s">
        <v>4</v>
      </c>
      <c r="K102" s="24" t="s">
        <v>5</v>
      </c>
      <c r="L102" s="35">
        <v>18000</v>
      </c>
      <c r="M102" s="36" t="s">
        <v>185</v>
      </c>
      <c r="N102" s="24"/>
      <c r="O102" s="24">
        <v>1</v>
      </c>
      <c r="P102" s="35">
        <v>0</v>
      </c>
      <c r="Q102" s="35">
        <v>18000</v>
      </c>
      <c r="R102" s="35">
        <v>18000</v>
      </c>
    </row>
    <row r="103" spans="1:18" s="16" customFormat="1" ht="63">
      <c r="A103" s="17">
        <v>91</v>
      </c>
      <c r="B103" s="17" t="s">
        <v>66</v>
      </c>
      <c r="C103" s="17" t="s">
        <v>0</v>
      </c>
      <c r="D103" s="17" t="s">
        <v>62</v>
      </c>
      <c r="E103" s="17" t="s">
        <v>275</v>
      </c>
      <c r="F103" s="17" t="s">
        <v>1</v>
      </c>
      <c r="G103" s="17" t="s">
        <v>12</v>
      </c>
      <c r="H103" s="44" t="s">
        <v>191</v>
      </c>
      <c r="I103" s="24" t="s">
        <v>3</v>
      </c>
      <c r="J103" s="24" t="s">
        <v>4</v>
      </c>
      <c r="K103" s="24" t="s">
        <v>5</v>
      </c>
      <c r="L103" s="35">
        <v>29000</v>
      </c>
      <c r="M103" s="36" t="s">
        <v>185</v>
      </c>
      <c r="N103" s="24">
        <v>1</v>
      </c>
      <c r="O103" s="24"/>
      <c r="P103" s="35">
        <v>29000</v>
      </c>
      <c r="Q103" s="35">
        <v>0</v>
      </c>
      <c r="R103" s="35">
        <v>29000</v>
      </c>
    </row>
    <row r="104" spans="1:18" s="16" customFormat="1" ht="63">
      <c r="A104" s="17">
        <v>92</v>
      </c>
      <c r="B104" s="17" t="s">
        <v>66</v>
      </c>
      <c r="C104" s="17" t="s">
        <v>0</v>
      </c>
      <c r="D104" s="17" t="s">
        <v>62</v>
      </c>
      <c r="E104" s="17" t="s">
        <v>275</v>
      </c>
      <c r="F104" s="17" t="s">
        <v>1</v>
      </c>
      <c r="G104" s="17" t="s">
        <v>13</v>
      </c>
      <c r="H104" s="44" t="s">
        <v>192</v>
      </c>
      <c r="I104" s="24" t="s">
        <v>3</v>
      </c>
      <c r="J104" s="24" t="s">
        <v>4</v>
      </c>
      <c r="K104" s="24" t="s">
        <v>5</v>
      </c>
      <c r="L104" s="37">
        <v>35000</v>
      </c>
      <c r="M104" s="24" t="s">
        <v>185</v>
      </c>
      <c r="N104" s="24">
        <v>1</v>
      </c>
      <c r="O104" s="24"/>
      <c r="P104" s="35">
        <v>35000</v>
      </c>
      <c r="Q104" s="35">
        <v>0</v>
      </c>
      <c r="R104" s="35">
        <v>35000</v>
      </c>
    </row>
    <row r="105" spans="1:18" s="16" customFormat="1" ht="42">
      <c r="A105" s="17">
        <v>93</v>
      </c>
      <c r="B105" s="17" t="s">
        <v>66</v>
      </c>
      <c r="C105" s="17" t="s">
        <v>64</v>
      </c>
      <c r="D105" s="17" t="s">
        <v>62</v>
      </c>
      <c r="E105" s="17" t="s">
        <v>266</v>
      </c>
      <c r="F105" s="17" t="s">
        <v>1</v>
      </c>
      <c r="G105" s="17" t="s">
        <v>171</v>
      </c>
      <c r="H105" s="44" t="s">
        <v>172</v>
      </c>
      <c r="I105" s="24" t="s">
        <v>3</v>
      </c>
      <c r="J105" s="24" t="s">
        <v>4</v>
      </c>
      <c r="K105" s="24" t="s">
        <v>19</v>
      </c>
      <c r="L105" s="37">
        <v>3725</v>
      </c>
      <c r="M105" s="24">
        <v>4</v>
      </c>
      <c r="N105" s="24">
        <v>1</v>
      </c>
      <c r="O105" s="24"/>
      <c r="P105" s="35">
        <v>14900</v>
      </c>
      <c r="Q105" s="35">
        <v>0</v>
      </c>
      <c r="R105" s="35">
        <v>14900</v>
      </c>
    </row>
    <row r="106" spans="1:18" s="16" customFormat="1" ht="42">
      <c r="A106" s="17">
        <v>94</v>
      </c>
      <c r="B106" s="17" t="s">
        <v>66</v>
      </c>
      <c r="C106" s="17" t="s">
        <v>64</v>
      </c>
      <c r="D106" s="17" t="s">
        <v>62</v>
      </c>
      <c r="E106" s="17" t="s">
        <v>266</v>
      </c>
      <c r="F106" s="17" t="s">
        <v>1</v>
      </c>
      <c r="G106" s="17" t="s">
        <v>173</v>
      </c>
      <c r="H106" s="44" t="s">
        <v>14</v>
      </c>
      <c r="I106" s="24" t="s">
        <v>3</v>
      </c>
      <c r="J106" s="24" t="s">
        <v>4</v>
      </c>
      <c r="K106" s="24" t="s">
        <v>19</v>
      </c>
      <c r="L106" s="37">
        <v>2260</v>
      </c>
      <c r="M106" s="24">
        <v>6</v>
      </c>
      <c r="N106" s="24">
        <v>1</v>
      </c>
      <c r="O106" s="24"/>
      <c r="P106" s="35">
        <v>13560</v>
      </c>
      <c r="Q106" s="35">
        <v>0</v>
      </c>
      <c r="R106" s="35">
        <v>13560</v>
      </c>
    </row>
    <row r="107" spans="1:18" s="16" customFormat="1" ht="42">
      <c r="A107" s="17">
        <v>95</v>
      </c>
      <c r="B107" s="17" t="s">
        <v>66</v>
      </c>
      <c r="C107" s="17" t="s">
        <v>64</v>
      </c>
      <c r="D107" s="17" t="s">
        <v>62</v>
      </c>
      <c r="E107" s="17" t="s">
        <v>266</v>
      </c>
      <c r="F107" s="17" t="s">
        <v>1</v>
      </c>
      <c r="G107" s="17" t="s">
        <v>174</v>
      </c>
      <c r="H107" s="44" t="s">
        <v>175</v>
      </c>
      <c r="I107" s="24" t="s">
        <v>3</v>
      </c>
      <c r="J107" s="24" t="s">
        <v>4</v>
      </c>
      <c r="K107" s="24" t="s">
        <v>19</v>
      </c>
      <c r="L107" s="37">
        <v>10050</v>
      </c>
      <c r="M107" s="24">
        <v>3</v>
      </c>
      <c r="N107" s="24">
        <v>1</v>
      </c>
      <c r="O107" s="24"/>
      <c r="P107" s="35">
        <v>30150</v>
      </c>
      <c r="Q107" s="35">
        <v>0</v>
      </c>
      <c r="R107" s="35">
        <v>30150</v>
      </c>
    </row>
    <row r="108" spans="1:18" s="16" customFormat="1" ht="46.5">
      <c r="A108" s="17">
        <v>96</v>
      </c>
      <c r="B108" s="17" t="s">
        <v>66</v>
      </c>
      <c r="C108" s="17" t="s">
        <v>64</v>
      </c>
      <c r="D108" s="17" t="s">
        <v>62</v>
      </c>
      <c r="E108" s="17" t="s">
        <v>266</v>
      </c>
      <c r="F108" s="17" t="s">
        <v>1</v>
      </c>
      <c r="G108" s="17" t="s">
        <v>15</v>
      </c>
      <c r="H108" s="44" t="s">
        <v>16</v>
      </c>
      <c r="I108" s="24" t="s">
        <v>3</v>
      </c>
      <c r="J108" s="24" t="s">
        <v>4</v>
      </c>
      <c r="K108" s="24" t="s">
        <v>19</v>
      </c>
      <c r="L108" s="37">
        <v>11160</v>
      </c>
      <c r="M108" s="24">
        <v>3</v>
      </c>
      <c r="N108" s="24">
        <v>1</v>
      </c>
      <c r="O108" s="24"/>
      <c r="P108" s="35">
        <v>33480</v>
      </c>
      <c r="Q108" s="35">
        <v>0</v>
      </c>
      <c r="R108" s="35">
        <v>33480</v>
      </c>
    </row>
    <row r="109" spans="1:18" s="16" customFormat="1" ht="42">
      <c r="A109" s="17">
        <v>97</v>
      </c>
      <c r="B109" s="17" t="s">
        <v>66</v>
      </c>
      <c r="C109" s="17" t="s">
        <v>64</v>
      </c>
      <c r="D109" s="17" t="s">
        <v>62</v>
      </c>
      <c r="E109" s="17" t="s">
        <v>266</v>
      </c>
      <c r="F109" s="17" t="s">
        <v>1</v>
      </c>
      <c r="G109" s="17" t="s">
        <v>176</v>
      </c>
      <c r="H109" s="44" t="s">
        <v>177</v>
      </c>
      <c r="I109" s="24" t="s">
        <v>3</v>
      </c>
      <c r="J109" s="24" t="s">
        <v>4</v>
      </c>
      <c r="K109" s="24" t="s">
        <v>19</v>
      </c>
      <c r="L109" s="35">
        <v>9420</v>
      </c>
      <c r="M109" s="24">
        <v>3</v>
      </c>
      <c r="N109" s="24">
        <v>1</v>
      </c>
      <c r="O109" s="24"/>
      <c r="P109" s="35">
        <v>28260</v>
      </c>
      <c r="Q109" s="35">
        <v>0</v>
      </c>
      <c r="R109" s="35">
        <v>28260</v>
      </c>
    </row>
    <row r="110" spans="1:18" s="16" customFormat="1" ht="63">
      <c r="A110" s="17">
        <v>98</v>
      </c>
      <c r="B110" s="17" t="s">
        <v>66</v>
      </c>
      <c r="C110" s="17" t="s">
        <v>168</v>
      </c>
      <c r="D110" s="17" t="s">
        <v>62</v>
      </c>
      <c r="E110" s="17" t="s">
        <v>266</v>
      </c>
      <c r="F110" s="17" t="s">
        <v>1</v>
      </c>
      <c r="G110" s="17" t="s">
        <v>31</v>
      </c>
      <c r="H110" s="44" t="s">
        <v>32</v>
      </c>
      <c r="I110" s="24" t="s">
        <v>3</v>
      </c>
      <c r="J110" s="24" t="s">
        <v>4</v>
      </c>
      <c r="K110" s="24" t="s">
        <v>19</v>
      </c>
      <c r="L110" s="35">
        <v>1490</v>
      </c>
      <c r="M110" s="24">
        <v>4</v>
      </c>
      <c r="N110" s="24">
        <v>1</v>
      </c>
      <c r="O110" s="24"/>
      <c r="P110" s="35">
        <v>5960</v>
      </c>
      <c r="Q110" s="35">
        <v>0</v>
      </c>
      <c r="R110" s="35">
        <v>5960</v>
      </c>
    </row>
    <row r="111" spans="1:18" s="16" customFormat="1" ht="63">
      <c r="A111" s="17">
        <v>99</v>
      </c>
      <c r="B111" s="17" t="s">
        <v>66</v>
      </c>
      <c r="C111" s="17" t="s">
        <v>168</v>
      </c>
      <c r="D111" s="17" t="s">
        <v>62</v>
      </c>
      <c r="E111" s="17" t="s">
        <v>266</v>
      </c>
      <c r="F111" s="17" t="s">
        <v>1</v>
      </c>
      <c r="G111" s="17" t="s">
        <v>33</v>
      </c>
      <c r="H111" s="44" t="s">
        <v>34</v>
      </c>
      <c r="I111" s="24" t="s">
        <v>3</v>
      </c>
      <c r="J111" s="24" t="s">
        <v>4</v>
      </c>
      <c r="K111" s="24" t="s">
        <v>19</v>
      </c>
      <c r="L111" s="35">
        <v>1490</v>
      </c>
      <c r="M111" s="24">
        <v>2</v>
      </c>
      <c r="N111" s="24">
        <v>1</v>
      </c>
      <c r="O111" s="24"/>
      <c r="P111" s="35">
        <v>2980</v>
      </c>
      <c r="Q111" s="35">
        <v>0</v>
      </c>
      <c r="R111" s="35">
        <v>2980</v>
      </c>
    </row>
    <row r="112" spans="1:18" s="16" customFormat="1" ht="63">
      <c r="A112" s="17">
        <v>100</v>
      </c>
      <c r="B112" s="17" t="s">
        <v>66</v>
      </c>
      <c r="C112" s="17" t="s">
        <v>168</v>
      </c>
      <c r="D112" s="17" t="s">
        <v>62</v>
      </c>
      <c r="E112" s="17" t="s">
        <v>266</v>
      </c>
      <c r="F112" s="17" t="s">
        <v>1</v>
      </c>
      <c r="G112" s="17" t="s">
        <v>178</v>
      </c>
      <c r="H112" s="44" t="s">
        <v>179</v>
      </c>
      <c r="I112" s="24" t="s">
        <v>3</v>
      </c>
      <c r="J112" s="24" t="s">
        <v>4</v>
      </c>
      <c r="K112" s="24" t="s">
        <v>19</v>
      </c>
      <c r="L112" s="35">
        <v>2496.1999999999998</v>
      </c>
      <c r="M112" s="24">
        <v>5</v>
      </c>
      <c r="N112" s="24">
        <v>1</v>
      </c>
      <c r="O112" s="24">
        <v>0</v>
      </c>
      <c r="P112" s="35">
        <v>12481</v>
      </c>
      <c r="Q112" s="35">
        <v>0</v>
      </c>
      <c r="R112" s="35">
        <v>12481</v>
      </c>
    </row>
    <row r="113" spans="1:18" s="16" customFormat="1" ht="46.5">
      <c r="A113" s="17">
        <v>101</v>
      </c>
      <c r="B113" s="17" t="s">
        <v>66</v>
      </c>
      <c r="C113" s="17" t="s">
        <v>42</v>
      </c>
      <c r="D113" s="17" t="s">
        <v>62</v>
      </c>
      <c r="E113" s="17" t="s">
        <v>265</v>
      </c>
      <c r="F113" s="17" t="s">
        <v>1</v>
      </c>
      <c r="G113" s="17" t="s">
        <v>43</v>
      </c>
      <c r="H113" s="44" t="s">
        <v>44</v>
      </c>
      <c r="I113" s="24" t="s">
        <v>3</v>
      </c>
      <c r="J113" s="24" t="s">
        <v>4</v>
      </c>
      <c r="K113" s="24" t="s">
        <v>19</v>
      </c>
      <c r="L113" s="35">
        <v>360</v>
      </c>
      <c r="M113" s="24">
        <v>4</v>
      </c>
      <c r="N113" s="24">
        <v>1</v>
      </c>
      <c r="O113" s="24">
        <v>0</v>
      </c>
      <c r="P113" s="35">
        <v>1440</v>
      </c>
      <c r="Q113" s="35">
        <v>0</v>
      </c>
      <c r="R113" s="35">
        <v>1440</v>
      </c>
    </row>
    <row r="114" spans="1:18" s="16" customFormat="1" ht="69.75">
      <c r="A114" s="17">
        <v>102</v>
      </c>
      <c r="B114" s="17" t="s">
        <v>66</v>
      </c>
      <c r="C114" s="17" t="s">
        <v>42</v>
      </c>
      <c r="D114" s="17" t="s">
        <v>62</v>
      </c>
      <c r="E114" s="24" t="s">
        <v>261</v>
      </c>
      <c r="F114" s="17" t="s">
        <v>1</v>
      </c>
      <c r="G114" s="17" t="s">
        <v>45</v>
      </c>
      <c r="H114" s="44" t="s">
        <v>180</v>
      </c>
      <c r="I114" s="24" t="s">
        <v>3</v>
      </c>
      <c r="J114" s="24" t="s">
        <v>4</v>
      </c>
      <c r="K114" s="24" t="s">
        <v>19</v>
      </c>
      <c r="L114" s="35">
        <v>1800</v>
      </c>
      <c r="M114" s="24">
        <v>4</v>
      </c>
      <c r="N114" s="24">
        <v>1</v>
      </c>
      <c r="O114" s="24">
        <v>0</v>
      </c>
      <c r="P114" s="35">
        <v>7200</v>
      </c>
      <c r="Q114" s="35">
        <v>0</v>
      </c>
      <c r="R114" s="35">
        <v>7200</v>
      </c>
    </row>
    <row r="115" spans="1:18" s="16" customFormat="1" ht="42">
      <c r="A115" s="17">
        <v>103</v>
      </c>
      <c r="B115" s="17" t="s">
        <v>66</v>
      </c>
      <c r="C115" s="17" t="s">
        <v>42</v>
      </c>
      <c r="D115" s="17" t="s">
        <v>62</v>
      </c>
      <c r="E115" s="17" t="s">
        <v>265</v>
      </c>
      <c r="F115" s="17" t="s">
        <v>1</v>
      </c>
      <c r="G115" s="17" t="s">
        <v>46</v>
      </c>
      <c r="H115" s="44" t="s">
        <v>47</v>
      </c>
      <c r="I115" s="24" t="s">
        <v>3</v>
      </c>
      <c r="J115" s="24" t="s">
        <v>4</v>
      </c>
      <c r="K115" s="24" t="s">
        <v>19</v>
      </c>
      <c r="L115" s="35">
        <v>280</v>
      </c>
      <c r="M115" s="24">
        <v>10</v>
      </c>
      <c r="N115" s="24">
        <v>0</v>
      </c>
      <c r="O115" s="24">
        <v>1</v>
      </c>
      <c r="P115" s="35">
        <v>0</v>
      </c>
      <c r="Q115" s="35">
        <v>2800</v>
      </c>
      <c r="R115" s="35">
        <v>2800</v>
      </c>
    </row>
    <row r="116" spans="1:18" s="16" customFormat="1" ht="46.5">
      <c r="A116" s="17">
        <v>104</v>
      </c>
      <c r="B116" s="17" t="s">
        <v>66</v>
      </c>
      <c r="C116" s="17" t="s">
        <v>42</v>
      </c>
      <c r="D116" s="17" t="s">
        <v>62</v>
      </c>
      <c r="E116" s="17" t="s">
        <v>265</v>
      </c>
      <c r="F116" s="17" t="s">
        <v>1</v>
      </c>
      <c r="G116" s="17" t="s">
        <v>48</v>
      </c>
      <c r="H116" s="44" t="s">
        <v>49</v>
      </c>
      <c r="I116" s="24" t="s">
        <v>3</v>
      </c>
      <c r="J116" s="24" t="s">
        <v>4</v>
      </c>
      <c r="K116" s="24" t="s">
        <v>19</v>
      </c>
      <c r="L116" s="35">
        <v>650</v>
      </c>
      <c r="M116" s="24">
        <v>4</v>
      </c>
      <c r="N116" s="24">
        <v>1</v>
      </c>
      <c r="O116" s="24">
        <v>0</v>
      </c>
      <c r="P116" s="35">
        <v>2600</v>
      </c>
      <c r="Q116" s="35">
        <v>0</v>
      </c>
      <c r="R116" s="35">
        <v>2600</v>
      </c>
    </row>
    <row r="117" spans="1:18" s="16" customFormat="1" ht="63">
      <c r="A117" s="17">
        <v>105</v>
      </c>
      <c r="B117" s="17" t="s">
        <v>66</v>
      </c>
      <c r="C117" s="17" t="s">
        <v>168</v>
      </c>
      <c r="D117" s="17" t="s">
        <v>62</v>
      </c>
      <c r="E117" s="17" t="s">
        <v>276</v>
      </c>
      <c r="F117" s="17" t="s">
        <v>1</v>
      </c>
      <c r="G117" s="17" t="s">
        <v>17</v>
      </c>
      <c r="H117" s="44" t="s">
        <v>18</v>
      </c>
      <c r="I117" s="24" t="s">
        <v>3</v>
      </c>
      <c r="J117" s="24" t="s">
        <v>4</v>
      </c>
      <c r="K117" s="24" t="s">
        <v>19</v>
      </c>
      <c r="L117" s="35">
        <v>1300</v>
      </c>
      <c r="M117" s="24">
        <v>2</v>
      </c>
      <c r="N117" s="24">
        <v>0</v>
      </c>
      <c r="O117" s="24">
        <v>1</v>
      </c>
      <c r="P117" s="35">
        <v>0</v>
      </c>
      <c r="Q117" s="35">
        <v>2600</v>
      </c>
      <c r="R117" s="35">
        <v>2600</v>
      </c>
    </row>
    <row r="118" spans="1:18" s="16" customFormat="1" ht="63">
      <c r="A118" s="17">
        <v>106</v>
      </c>
      <c r="B118" s="17" t="s">
        <v>66</v>
      </c>
      <c r="C118" s="17" t="s">
        <v>168</v>
      </c>
      <c r="D118" s="17" t="s">
        <v>62</v>
      </c>
      <c r="E118" s="17" t="s">
        <v>276</v>
      </c>
      <c r="F118" s="17" t="s">
        <v>1</v>
      </c>
      <c r="G118" s="17" t="s">
        <v>20</v>
      </c>
      <c r="H118" s="44" t="s">
        <v>21</v>
      </c>
      <c r="I118" s="24" t="s">
        <v>3</v>
      </c>
      <c r="J118" s="24" t="s">
        <v>4</v>
      </c>
      <c r="K118" s="24" t="s">
        <v>19</v>
      </c>
      <c r="L118" s="35">
        <v>790</v>
      </c>
      <c r="M118" s="24">
        <v>3</v>
      </c>
      <c r="N118" s="24">
        <v>0</v>
      </c>
      <c r="O118" s="24">
        <v>1</v>
      </c>
      <c r="P118" s="35">
        <v>0</v>
      </c>
      <c r="Q118" s="35">
        <v>2370</v>
      </c>
      <c r="R118" s="35">
        <v>2370</v>
      </c>
    </row>
    <row r="119" spans="1:18" s="16" customFormat="1" ht="63">
      <c r="A119" s="17">
        <v>107</v>
      </c>
      <c r="B119" s="17" t="s">
        <v>66</v>
      </c>
      <c r="C119" s="17" t="s">
        <v>168</v>
      </c>
      <c r="D119" s="17" t="s">
        <v>62</v>
      </c>
      <c r="E119" s="17" t="s">
        <v>276</v>
      </c>
      <c r="F119" s="17" t="s">
        <v>1</v>
      </c>
      <c r="G119" s="17" t="s">
        <v>22</v>
      </c>
      <c r="H119" s="44" t="s">
        <v>23</v>
      </c>
      <c r="I119" s="24" t="s">
        <v>3</v>
      </c>
      <c r="J119" s="24" t="s">
        <v>4</v>
      </c>
      <c r="K119" s="24" t="s">
        <v>19</v>
      </c>
      <c r="L119" s="35">
        <v>2400</v>
      </c>
      <c r="M119" s="24">
        <v>2</v>
      </c>
      <c r="N119" s="24">
        <v>0</v>
      </c>
      <c r="O119" s="24">
        <v>1</v>
      </c>
      <c r="P119" s="35">
        <v>0</v>
      </c>
      <c r="Q119" s="35">
        <v>4800</v>
      </c>
      <c r="R119" s="35">
        <v>4800</v>
      </c>
    </row>
    <row r="120" spans="1:18" s="16" customFormat="1" ht="63">
      <c r="A120" s="17">
        <v>108</v>
      </c>
      <c r="B120" s="17" t="s">
        <v>66</v>
      </c>
      <c r="C120" s="17" t="s">
        <v>168</v>
      </c>
      <c r="D120" s="17" t="s">
        <v>62</v>
      </c>
      <c r="E120" s="17" t="s">
        <v>276</v>
      </c>
      <c r="F120" s="17" t="s">
        <v>1</v>
      </c>
      <c r="G120" s="17" t="s">
        <v>24</v>
      </c>
      <c r="H120" s="44" t="s">
        <v>25</v>
      </c>
      <c r="I120" s="24" t="s">
        <v>3</v>
      </c>
      <c r="J120" s="24" t="s">
        <v>4</v>
      </c>
      <c r="K120" s="24" t="s">
        <v>19</v>
      </c>
      <c r="L120" s="35">
        <v>1675</v>
      </c>
      <c r="M120" s="24">
        <v>2</v>
      </c>
      <c r="N120" s="24">
        <v>0</v>
      </c>
      <c r="O120" s="24">
        <v>1</v>
      </c>
      <c r="P120" s="35">
        <v>0</v>
      </c>
      <c r="Q120" s="35">
        <v>3350</v>
      </c>
      <c r="R120" s="35">
        <v>3350</v>
      </c>
    </row>
    <row r="121" spans="1:18" s="16" customFormat="1" ht="63">
      <c r="A121" s="17">
        <v>109</v>
      </c>
      <c r="B121" s="17" t="s">
        <v>66</v>
      </c>
      <c r="C121" s="17" t="s">
        <v>168</v>
      </c>
      <c r="D121" s="17" t="s">
        <v>62</v>
      </c>
      <c r="E121" s="17" t="s">
        <v>276</v>
      </c>
      <c r="F121" s="17" t="s">
        <v>1</v>
      </c>
      <c r="G121" s="17" t="s">
        <v>26</v>
      </c>
      <c r="H121" s="44" t="s">
        <v>27</v>
      </c>
      <c r="I121" s="24" t="s">
        <v>3</v>
      </c>
      <c r="J121" s="24" t="s">
        <v>4</v>
      </c>
      <c r="K121" s="24" t="s">
        <v>19</v>
      </c>
      <c r="L121" s="35">
        <v>760</v>
      </c>
      <c r="M121" s="24">
        <v>1</v>
      </c>
      <c r="N121" s="24">
        <v>0</v>
      </c>
      <c r="O121" s="24">
        <v>1</v>
      </c>
      <c r="P121" s="35">
        <v>0</v>
      </c>
      <c r="Q121" s="35">
        <v>760</v>
      </c>
      <c r="R121" s="35">
        <v>760</v>
      </c>
    </row>
    <row r="122" spans="1:18" s="16" customFormat="1" ht="63">
      <c r="A122" s="17">
        <v>110</v>
      </c>
      <c r="B122" s="17" t="s">
        <v>66</v>
      </c>
      <c r="C122" s="17" t="s">
        <v>168</v>
      </c>
      <c r="D122" s="17" t="s">
        <v>62</v>
      </c>
      <c r="E122" s="17" t="s">
        <v>276</v>
      </c>
      <c r="F122" s="17" t="s">
        <v>1</v>
      </c>
      <c r="G122" s="17" t="s">
        <v>28</v>
      </c>
      <c r="H122" s="44" t="s">
        <v>29</v>
      </c>
      <c r="I122" s="24" t="s">
        <v>3</v>
      </c>
      <c r="J122" s="24" t="s">
        <v>4</v>
      </c>
      <c r="K122" s="24" t="s">
        <v>19</v>
      </c>
      <c r="L122" s="35">
        <v>1980</v>
      </c>
      <c r="M122" s="24">
        <v>1</v>
      </c>
      <c r="N122" s="24">
        <v>0</v>
      </c>
      <c r="O122" s="24">
        <v>1</v>
      </c>
      <c r="P122" s="35">
        <v>0</v>
      </c>
      <c r="Q122" s="35">
        <v>1980</v>
      </c>
      <c r="R122" s="35">
        <v>1980</v>
      </c>
    </row>
    <row r="123" spans="1:18" s="16" customFormat="1" ht="63">
      <c r="A123" s="17">
        <v>111</v>
      </c>
      <c r="B123" s="17" t="s">
        <v>66</v>
      </c>
      <c r="C123" s="17" t="s">
        <v>168</v>
      </c>
      <c r="D123" s="17" t="s">
        <v>62</v>
      </c>
      <c r="E123" s="17" t="s">
        <v>261</v>
      </c>
      <c r="F123" s="17" t="s">
        <v>1</v>
      </c>
      <c r="G123" s="17" t="s">
        <v>30</v>
      </c>
      <c r="H123" s="44" t="s">
        <v>181</v>
      </c>
      <c r="I123" s="24" t="s">
        <v>3</v>
      </c>
      <c r="J123" s="24" t="s">
        <v>4</v>
      </c>
      <c r="K123" s="24" t="s">
        <v>19</v>
      </c>
      <c r="L123" s="35">
        <v>3038</v>
      </c>
      <c r="M123" s="24">
        <v>2</v>
      </c>
      <c r="N123" s="24">
        <v>0</v>
      </c>
      <c r="O123" s="24">
        <v>1</v>
      </c>
      <c r="P123" s="35">
        <v>0</v>
      </c>
      <c r="Q123" s="35">
        <v>6076</v>
      </c>
      <c r="R123" s="35">
        <v>6076</v>
      </c>
    </row>
    <row r="124" spans="1:18" s="16" customFormat="1" ht="63">
      <c r="A124" s="17">
        <v>112</v>
      </c>
      <c r="B124" s="17" t="s">
        <v>66</v>
      </c>
      <c r="C124" s="17" t="s">
        <v>168</v>
      </c>
      <c r="D124" s="17" t="s">
        <v>62</v>
      </c>
      <c r="E124" s="17" t="s">
        <v>261</v>
      </c>
      <c r="F124" s="17" t="s">
        <v>1</v>
      </c>
      <c r="G124" s="17" t="s">
        <v>182</v>
      </c>
      <c r="H124" s="44" t="s">
        <v>183</v>
      </c>
      <c r="I124" s="24" t="s">
        <v>184</v>
      </c>
      <c r="J124" s="24" t="s">
        <v>4</v>
      </c>
      <c r="K124" s="24" t="s">
        <v>19</v>
      </c>
      <c r="L124" s="35">
        <v>2737</v>
      </c>
      <c r="M124" s="24">
        <v>4</v>
      </c>
      <c r="N124" s="24">
        <v>0</v>
      </c>
      <c r="O124" s="24">
        <v>1</v>
      </c>
      <c r="P124" s="35">
        <v>0</v>
      </c>
      <c r="Q124" s="35">
        <v>10948</v>
      </c>
      <c r="R124" s="35">
        <v>10948</v>
      </c>
    </row>
    <row r="125" spans="1:18" s="16" customFormat="1" ht="63">
      <c r="A125" s="17">
        <v>113</v>
      </c>
      <c r="B125" s="17" t="s">
        <v>66</v>
      </c>
      <c r="C125" s="17" t="s">
        <v>168</v>
      </c>
      <c r="D125" s="17" t="s">
        <v>62</v>
      </c>
      <c r="E125" s="17" t="s">
        <v>265</v>
      </c>
      <c r="F125" s="17" t="s">
        <v>1</v>
      </c>
      <c r="G125" s="17" t="s">
        <v>35</v>
      </c>
      <c r="H125" s="44" t="s">
        <v>36</v>
      </c>
      <c r="I125" s="24" t="s">
        <v>3</v>
      </c>
      <c r="J125" s="24" t="s">
        <v>4</v>
      </c>
      <c r="K125" s="24" t="s">
        <v>19</v>
      </c>
      <c r="L125" s="35">
        <v>220</v>
      </c>
      <c r="M125" s="24">
        <v>1</v>
      </c>
      <c r="N125" s="24">
        <v>1</v>
      </c>
      <c r="O125" s="24"/>
      <c r="P125" s="35">
        <v>220</v>
      </c>
      <c r="Q125" s="35">
        <v>0</v>
      </c>
      <c r="R125" s="35">
        <v>220</v>
      </c>
    </row>
    <row r="126" spans="1:18" s="16" customFormat="1" ht="42">
      <c r="A126" s="17">
        <v>114</v>
      </c>
      <c r="B126" s="17" t="s">
        <v>66</v>
      </c>
      <c r="C126" s="17" t="s">
        <v>37</v>
      </c>
      <c r="D126" s="17" t="s">
        <v>62</v>
      </c>
      <c r="E126" s="17" t="s">
        <v>265</v>
      </c>
      <c r="F126" s="17" t="s">
        <v>1</v>
      </c>
      <c r="G126" s="17" t="s">
        <v>38</v>
      </c>
      <c r="H126" s="44" t="s">
        <v>39</v>
      </c>
      <c r="I126" s="24" t="s">
        <v>3</v>
      </c>
      <c r="J126" s="24" t="s">
        <v>4</v>
      </c>
      <c r="K126" s="24" t="s">
        <v>19</v>
      </c>
      <c r="L126" s="35">
        <v>1500</v>
      </c>
      <c r="M126" s="24">
        <v>8</v>
      </c>
      <c r="N126" s="24">
        <v>1</v>
      </c>
      <c r="O126" s="24">
        <v>0</v>
      </c>
      <c r="P126" s="35">
        <v>12000</v>
      </c>
      <c r="Q126" s="35">
        <v>0</v>
      </c>
      <c r="R126" s="35">
        <v>12000</v>
      </c>
    </row>
    <row r="127" spans="1:18" s="16" customFormat="1" ht="46.5">
      <c r="A127" s="17">
        <v>115</v>
      </c>
      <c r="B127" s="17" t="s">
        <v>66</v>
      </c>
      <c r="C127" s="17" t="s">
        <v>37</v>
      </c>
      <c r="D127" s="17" t="s">
        <v>62</v>
      </c>
      <c r="E127" s="17" t="s">
        <v>265</v>
      </c>
      <c r="F127" s="17" t="s">
        <v>1</v>
      </c>
      <c r="G127" s="17" t="s">
        <v>40</v>
      </c>
      <c r="H127" s="44" t="s">
        <v>41</v>
      </c>
      <c r="I127" s="24" t="s">
        <v>3</v>
      </c>
      <c r="J127" s="24" t="s">
        <v>4</v>
      </c>
      <c r="K127" s="24" t="s">
        <v>19</v>
      </c>
      <c r="L127" s="35">
        <v>1500</v>
      </c>
      <c r="M127" s="24">
        <v>10</v>
      </c>
      <c r="N127" s="24">
        <v>0</v>
      </c>
      <c r="O127" s="24">
        <v>1</v>
      </c>
      <c r="P127" s="35">
        <v>0</v>
      </c>
      <c r="Q127" s="35">
        <v>15000</v>
      </c>
      <c r="R127" s="35">
        <v>15000</v>
      </c>
    </row>
    <row r="128" spans="1:18" s="16" customFormat="1" ht="69.75">
      <c r="A128" s="17">
        <v>116</v>
      </c>
      <c r="B128" s="17" t="s">
        <v>66</v>
      </c>
      <c r="C128" s="17" t="s">
        <v>68</v>
      </c>
      <c r="D128" s="17" t="s">
        <v>62</v>
      </c>
      <c r="E128" s="17" t="s">
        <v>266</v>
      </c>
      <c r="F128" s="17" t="s">
        <v>67</v>
      </c>
      <c r="G128" s="17" t="s">
        <v>2</v>
      </c>
      <c r="H128" s="44" t="s">
        <v>193</v>
      </c>
      <c r="I128" s="24" t="s">
        <v>3</v>
      </c>
      <c r="J128" s="24" t="s">
        <v>4</v>
      </c>
      <c r="K128" s="24" t="s">
        <v>5</v>
      </c>
      <c r="L128" s="24">
        <v>200</v>
      </c>
      <c r="M128" s="24">
        <v>1</v>
      </c>
      <c r="N128" s="24">
        <v>1</v>
      </c>
      <c r="O128" s="24">
        <v>0</v>
      </c>
      <c r="P128" s="24">
        <v>200</v>
      </c>
      <c r="Q128" s="24">
        <v>0</v>
      </c>
      <c r="R128" s="24">
        <v>200</v>
      </c>
    </row>
    <row r="129" spans="1:18" s="16" customFormat="1" ht="46.5">
      <c r="A129" s="17">
        <v>117</v>
      </c>
      <c r="B129" s="17" t="s">
        <v>66</v>
      </c>
      <c r="C129" s="17" t="s">
        <v>219</v>
      </c>
      <c r="D129" s="19" t="s">
        <v>210</v>
      </c>
      <c r="E129" s="24" t="s">
        <v>268</v>
      </c>
      <c r="F129" s="17" t="s">
        <v>212</v>
      </c>
      <c r="G129" s="17">
        <v>1</v>
      </c>
      <c r="H129" s="42" t="s">
        <v>194</v>
      </c>
      <c r="I129" s="24" t="s">
        <v>3</v>
      </c>
      <c r="J129" s="24" t="s">
        <v>4</v>
      </c>
      <c r="K129" s="24" t="s">
        <v>211</v>
      </c>
      <c r="L129" s="38">
        <v>3870</v>
      </c>
      <c r="M129" s="28">
        <v>5</v>
      </c>
      <c r="N129" s="24">
        <v>1</v>
      </c>
      <c r="O129" s="24">
        <v>0</v>
      </c>
      <c r="P129" s="38">
        <v>3870</v>
      </c>
      <c r="Q129" s="24">
        <v>0</v>
      </c>
      <c r="R129" s="38">
        <v>3870</v>
      </c>
    </row>
    <row r="130" spans="1:18" s="16" customFormat="1" ht="46.5">
      <c r="A130" s="17">
        <v>118</v>
      </c>
      <c r="B130" s="17" t="s">
        <v>66</v>
      </c>
      <c r="C130" s="17" t="s">
        <v>219</v>
      </c>
      <c r="D130" s="19" t="s">
        <v>210</v>
      </c>
      <c r="E130" s="24" t="s">
        <v>268</v>
      </c>
      <c r="F130" s="17" t="s">
        <v>212</v>
      </c>
      <c r="G130" s="17">
        <v>2</v>
      </c>
      <c r="H130" s="42" t="s">
        <v>195</v>
      </c>
      <c r="I130" s="24" t="s">
        <v>3</v>
      </c>
      <c r="J130" s="24" t="s">
        <v>4</v>
      </c>
      <c r="K130" s="24" t="s">
        <v>211</v>
      </c>
      <c r="L130" s="38">
        <v>4286</v>
      </c>
      <c r="M130" s="28">
        <v>5</v>
      </c>
      <c r="N130" s="24">
        <v>1</v>
      </c>
      <c r="O130" s="24">
        <v>0</v>
      </c>
      <c r="P130" s="38">
        <v>4286</v>
      </c>
      <c r="Q130" s="24">
        <v>0</v>
      </c>
      <c r="R130" s="38">
        <v>4286</v>
      </c>
    </row>
    <row r="131" spans="1:18" s="16" customFormat="1" ht="93">
      <c r="A131" s="17">
        <v>119</v>
      </c>
      <c r="B131" s="17" t="s">
        <v>66</v>
      </c>
      <c r="C131" s="17" t="s">
        <v>219</v>
      </c>
      <c r="D131" s="19" t="s">
        <v>210</v>
      </c>
      <c r="E131" s="24" t="s">
        <v>268</v>
      </c>
      <c r="F131" s="17" t="s">
        <v>212</v>
      </c>
      <c r="G131" s="17">
        <v>3</v>
      </c>
      <c r="H131" s="45" t="s">
        <v>196</v>
      </c>
      <c r="I131" s="24" t="s">
        <v>3</v>
      </c>
      <c r="J131" s="24" t="s">
        <v>4</v>
      </c>
      <c r="K131" s="24" t="s">
        <v>211</v>
      </c>
      <c r="L131" s="38">
        <v>11510</v>
      </c>
      <c r="M131" s="28">
        <v>8</v>
      </c>
      <c r="N131" s="24">
        <v>1</v>
      </c>
      <c r="O131" s="24">
        <v>0</v>
      </c>
      <c r="P131" s="38">
        <v>11510</v>
      </c>
      <c r="Q131" s="24">
        <v>0</v>
      </c>
      <c r="R131" s="38">
        <v>11510</v>
      </c>
    </row>
    <row r="132" spans="1:18" s="16" customFormat="1" ht="46.5">
      <c r="A132" s="17">
        <v>120</v>
      </c>
      <c r="B132" s="17" t="s">
        <v>66</v>
      </c>
      <c r="C132" s="17" t="s">
        <v>219</v>
      </c>
      <c r="D132" s="19" t="s">
        <v>210</v>
      </c>
      <c r="E132" s="24" t="s">
        <v>268</v>
      </c>
      <c r="F132" s="17" t="s">
        <v>212</v>
      </c>
      <c r="G132" s="17">
        <v>4</v>
      </c>
      <c r="H132" s="42" t="s">
        <v>197</v>
      </c>
      <c r="I132" s="24" t="s">
        <v>3</v>
      </c>
      <c r="J132" s="24" t="s">
        <v>4</v>
      </c>
      <c r="K132" s="24" t="s">
        <v>211</v>
      </c>
      <c r="L132" s="38">
        <v>12170</v>
      </c>
      <c r="M132" s="28">
        <v>10</v>
      </c>
      <c r="N132" s="24">
        <v>1</v>
      </c>
      <c r="O132" s="24">
        <v>0</v>
      </c>
      <c r="P132" s="38">
        <v>12170</v>
      </c>
      <c r="Q132" s="24">
        <v>0</v>
      </c>
      <c r="R132" s="38">
        <v>12170</v>
      </c>
    </row>
    <row r="133" spans="1:18" s="16" customFormat="1" ht="69.75">
      <c r="A133" s="17">
        <v>121</v>
      </c>
      <c r="B133" s="17" t="s">
        <v>66</v>
      </c>
      <c r="C133" s="17" t="s">
        <v>219</v>
      </c>
      <c r="D133" s="19" t="s">
        <v>210</v>
      </c>
      <c r="E133" s="24" t="s">
        <v>268</v>
      </c>
      <c r="F133" s="17" t="s">
        <v>212</v>
      </c>
      <c r="G133" s="17">
        <v>5</v>
      </c>
      <c r="H133" s="42" t="s">
        <v>198</v>
      </c>
      <c r="I133" s="24" t="s">
        <v>3</v>
      </c>
      <c r="J133" s="24" t="s">
        <v>4</v>
      </c>
      <c r="K133" s="24" t="s">
        <v>211</v>
      </c>
      <c r="L133" s="38">
        <v>4430</v>
      </c>
      <c r="M133" s="28">
        <v>10</v>
      </c>
      <c r="N133" s="24">
        <v>1</v>
      </c>
      <c r="O133" s="24">
        <v>0</v>
      </c>
      <c r="P133" s="38">
        <v>4430</v>
      </c>
      <c r="Q133" s="24">
        <v>0</v>
      </c>
      <c r="R133" s="38">
        <v>4430</v>
      </c>
    </row>
    <row r="134" spans="1:18" s="16" customFormat="1" ht="139.5">
      <c r="A134" s="17">
        <v>122</v>
      </c>
      <c r="B134" s="17" t="s">
        <v>66</v>
      </c>
      <c r="C134" s="17" t="s">
        <v>220</v>
      </c>
      <c r="D134" s="19" t="s">
        <v>210</v>
      </c>
      <c r="E134" s="24" t="s">
        <v>277</v>
      </c>
      <c r="F134" s="17" t="s">
        <v>212</v>
      </c>
      <c r="G134" s="17">
        <v>6</v>
      </c>
      <c r="H134" s="42" t="s">
        <v>199</v>
      </c>
      <c r="I134" s="24" t="s">
        <v>3</v>
      </c>
      <c r="J134" s="24" t="s">
        <v>4</v>
      </c>
      <c r="K134" s="24" t="s">
        <v>211</v>
      </c>
      <c r="L134" s="38">
        <v>11070</v>
      </c>
      <c r="M134" s="28">
        <v>5</v>
      </c>
      <c r="N134" s="24">
        <v>1</v>
      </c>
      <c r="O134" s="24">
        <v>0</v>
      </c>
      <c r="P134" s="38">
        <v>11070</v>
      </c>
      <c r="Q134" s="24">
        <v>0</v>
      </c>
      <c r="R134" s="38">
        <v>11070</v>
      </c>
    </row>
    <row r="135" spans="1:18" s="16" customFormat="1" ht="139.5">
      <c r="A135" s="17">
        <v>123</v>
      </c>
      <c r="B135" s="17" t="s">
        <v>66</v>
      </c>
      <c r="C135" s="17" t="s">
        <v>220</v>
      </c>
      <c r="D135" s="19" t="s">
        <v>210</v>
      </c>
      <c r="E135" s="24" t="s">
        <v>268</v>
      </c>
      <c r="F135" s="17" t="s">
        <v>212</v>
      </c>
      <c r="G135" s="17">
        <v>7</v>
      </c>
      <c r="H135" s="45" t="s">
        <v>200</v>
      </c>
      <c r="I135" s="24" t="s">
        <v>3</v>
      </c>
      <c r="J135" s="24" t="s">
        <v>4</v>
      </c>
      <c r="K135" s="24" t="s">
        <v>211</v>
      </c>
      <c r="L135" s="38">
        <v>26780</v>
      </c>
      <c r="M135" s="28">
        <v>8</v>
      </c>
      <c r="N135" s="24">
        <v>1</v>
      </c>
      <c r="O135" s="24">
        <v>0</v>
      </c>
      <c r="P135" s="38">
        <v>26780</v>
      </c>
      <c r="Q135" s="24">
        <v>0</v>
      </c>
      <c r="R135" s="38">
        <v>26780</v>
      </c>
    </row>
    <row r="136" spans="1:18" s="16" customFormat="1" ht="116.25">
      <c r="A136" s="17">
        <v>124</v>
      </c>
      <c r="B136" s="17" t="s">
        <v>66</v>
      </c>
      <c r="C136" s="17" t="s">
        <v>220</v>
      </c>
      <c r="D136" s="19" t="s">
        <v>210</v>
      </c>
      <c r="E136" s="24" t="s">
        <v>268</v>
      </c>
      <c r="F136" s="17" t="s">
        <v>212</v>
      </c>
      <c r="G136" s="17">
        <v>8</v>
      </c>
      <c r="H136" s="45" t="s">
        <v>201</v>
      </c>
      <c r="I136" s="24" t="s">
        <v>3</v>
      </c>
      <c r="J136" s="24" t="s">
        <v>4</v>
      </c>
      <c r="K136" s="24" t="s">
        <v>211</v>
      </c>
      <c r="L136" s="38">
        <v>5530</v>
      </c>
      <c r="M136" s="28">
        <v>7</v>
      </c>
      <c r="N136" s="24">
        <v>1</v>
      </c>
      <c r="O136" s="24">
        <v>0</v>
      </c>
      <c r="P136" s="38">
        <v>5530</v>
      </c>
      <c r="Q136" s="24">
        <v>0</v>
      </c>
      <c r="R136" s="38">
        <v>5530</v>
      </c>
    </row>
    <row r="137" spans="1:18" s="16" customFormat="1" ht="69.75">
      <c r="A137" s="17">
        <v>125</v>
      </c>
      <c r="B137" s="17" t="s">
        <v>66</v>
      </c>
      <c r="C137" s="17" t="s">
        <v>221</v>
      </c>
      <c r="D137" s="19" t="s">
        <v>210</v>
      </c>
      <c r="E137" s="24" t="s">
        <v>268</v>
      </c>
      <c r="F137" s="17" t="s">
        <v>212</v>
      </c>
      <c r="G137" s="17">
        <v>9</v>
      </c>
      <c r="H137" s="42" t="s">
        <v>202</v>
      </c>
      <c r="I137" s="24" t="s">
        <v>3</v>
      </c>
      <c r="J137" s="24" t="s">
        <v>4</v>
      </c>
      <c r="K137" s="24" t="s">
        <v>211</v>
      </c>
      <c r="L137" s="38">
        <v>5530</v>
      </c>
      <c r="M137" s="28">
        <v>5</v>
      </c>
      <c r="N137" s="24">
        <v>1</v>
      </c>
      <c r="O137" s="24">
        <v>0</v>
      </c>
      <c r="P137" s="38">
        <v>5530</v>
      </c>
      <c r="Q137" s="24">
        <v>0</v>
      </c>
      <c r="R137" s="38">
        <v>5530</v>
      </c>
    </row>
    <row r="138" spans="1:18" s="16" customFormat="1" ht="69.75">
      <c r="A138" s="17">
        <v>126</v>
      </c>
      <c r="B138" s="17" t="s">
        <v>66</v>
      </c>
      <c r="C138" s="17" t="s">
        <v>221</v>
      </c>
      <c r="D138" s="19" t="s">
        <v>210</v>
      </c>
      <c r="E138" s="24" t="s">
        <v>268</v>
      </c>
      <c r="F138" s="17" t="s">
        <v>212</v>
      </c>
      <c r="G138" s="17">
        <v>10</v>
      </c>
      <c r="H138" s="45" t="s">
        <v>203</v>
      </c>
      <c r="I138" s="24" t="s">
        <v>3</v>
      </c>
      <c r="J138" s="24" t="s">
        <v>4</v>
      </c>
      <c r="K138" s="24" t="s">
        <v>211</v>
      </c>
      <c r="L138" s="38">
        <v>5980</v>
      </c>
      <c r="M138" s="28">
        <v>6</v>
      </c>
      <c r="N138" s="24">
        <v>1</v>
      </c>
      <c r="O138" s="24">
        <v>0</v>
      </c>
      <c r="P138" s="38">
        <v>5980</v>
      </c>
      <c r="Q138" s="24">
        <v>0</v>
      </c>
      <c r="R138" s="38">
        <v>5980</v>
      </c>
    </row>
    <row r="139" spans="1:18" s="16" customFormat="1" ht="69.75">
      <c r="A139" s="17">
        <v>127</v>
      </c>
      <c r="B139" s="17" t="s">
        <v>66</v>
      </c>
      <c r="C139" s="17" t="s">
        <v>221</v>
      </c>
      <c r="D139" s="19" t="s">
        <v>210</v>
      </c>
      <c r="E139" s="24" t="s">
        <v>268</v>
      </c>
      <c r="F139" s="17" t="s">
        <v>212</v>
      </c>
      <c r="G139" s="17">
        <v>11</v>
      </c>
      <c r="H139" s="45" t="s">
        <v>204</v>
      </c>
      <c r="I139" s="24" t="s">
        <v>3</v>
      </c>
      <c r="J139" s="24" t="s">
        <v>4</v>
      </c>
      <c r="K139" s="24" t="s">
        <v>211</v>
      </c>
      <c r="L139" s="38">
        <v>17260</v>
      </c>
      <c r="M139" s="28">
        <v>10</v>
      </c>
      <c r="N139" s="24">
        <v>1</v>
      </c>
      <c r="O139" s="24">
        <v>0</v>
      </c>
      <c r="P139" s="38">
        <v>17260</v>
      </c>
      <c r="Q139" s="24">
        <v>0</v>
      </c>
      <c r="R139" s="38">
        <v>17260</v>
      </c>
    </row>
    <row r="140" spans="1:18" s="16" customFormat="1" ht="139.5">
      <c r="A140" s="17">
        <v>128</v>
      </c>
      <c r="B140" s="17" t="s">
        <v>66</v>
      </c>
      <c r="C140" s="17" t="s">
        <v>221</v>
      </c>
      <c r="D140" s="19" t="s">
        <v>210</v>
      </c>
      <c r="E140" s="24" t="s">
        <v>268</v>
      </c>
      <c r="F140" s="17" t="s">
        <v>212</v>
      </c>
      <c r="G140" s="17">
        <v>12</v>
      </c>
      <c r="H140" s="42" t="s">
        <v>205</v>
      </c>
      <c r="I140" s="24" t="s">
        <v>3</v>
      </c>
      <c r="J140" s="24" t="s">
        <v>4</v>
      </c>
      <c r="K140" s="24" t="s">
        <v>211</v>
      </c>
      <c r="L140" s="38">
        <v>7750</v>
      </c>
      <c r="M140" s="28">
        <v>10</v>
      </c>
      <c r="N140" s="24">
        <v>1</v>
      </c>
      <c r="O140" s="24">
        <v>0</v>
      </c>
      <c r="P140" s="38">
        <v>7750</v>
      </c>
      <c r="Q140" s="24">
        <v>0</v>
      </c>
      <c r="R140" s="38">
        <v>7750</v>
      </c>
    </row>
    <row r="141" spans="1:18" s="16" customFormat="1" ht="139.5">
      <c r="A141" s="17">
        <v>129</v>
      </c>
      <c r="B141" s="17" t="s">
        <v>66</v>
      </c>
      <c r="C141" s="17" t="s">
        <v>220</v>
      </c>
      <c r="D141" s="19" t="s">
        <v>210</v>
      </c>
      <c r="E141" s="24" t="s">
        <v>277</v>
      </c>
      <c r="F141" s="17" t="s">
        <v>212</v>
      </c>
      <c r="G141" s="17">
        <v>13</v>
      </c>
      <c r="H141" s="45" t="s">
        <v>206</v>
      </c>
      <c r="I141" s="24" t="s">
        <v>3</v>
      </c>
      <c r="J141" s="24" t="s">
        <v>4</v>
      </c>
      <c r="K141" s="24" t="s">
        <v>211</v>
      </c>
      <c r="L141" s="38">
        <v>3760</v>
      </c>
      <c r="M141" s="28">
        <v>5</v>
      </c>
      <c r="N141" s="24">
        <v>1</v>
      </c>
      <c r="O141" s="24">
        <v>0</v>
      </c>
      <c r="P141" s="38">
        <v>3760</v>
      </c>
      <c r="Q141" s="24">
        <v>0</v>
      </c>
      <c r="R141" s="38">
        <v>3760</v>
      </c>
    </row>
    <row r="142" spans="1:18" s="16" customFormat="1" ht="46.5">
      <c r="A142" s="17">
        <v>130</v>
      </c>
      <c r="B142" s="17" t="s">
        <v>66</v>
      </c>
      <c r="C142" s="17" t="s">
        <v>222</v>
      </c>
      <c r="D142" s="19" t="s">
        <v>210</v>
      </c>
      <c r="E142" s="24" t="s">
        <v>265</v>
      </c>
      <c r="F142" s="17" t="s">
        <v>212</v>
      </c>
      <c r="G142" s="17">
        <v>14</v>
      </c>
      <c r="H142" s="45" t="s">
        <v>207</v>
      </c>
      <c r="I142" s="24" t="s">
        <v>3</v>
      </c>
      <c r="J142" s="24" t="s">
        <v>4</v>
      </c>
      <c r="K142" s="24" t="s">
        <v>211</v>
      </c>
      <c r="L142" s="38">
        <v>3980</v>
      </c>
      <c r="M142" s="28">
        <v>4</v>
      </c>
      <c r="N142" s="24">
        <v>1</v>
      </c>
      <c r="O142" s="24">
        <v>0</v>
      </c>
      <c r="P142" s="38">
        <v>3980</v>
      </c>
      <c r="Q142" s="24">
        <v>0</v>
      </c>
      <c r="R142" s="38">
        <v>3980</v>
      </c>
    </row>
    <row r="143" spans="1:18" s="16" customFormat="1" ht="46.5">
      <c r="A143" s="17">
        <v>131</v>
      </c>
      <c r="B143" s="17" t="s">
        <v>66</v>
      </c>
      <c r="C143" s="17" t="s">
        <v>222</v>
      </c>
      <c r="D143" s="19" t="s">
        <v>210</v>
      </c>
      <c r="E143" s="24" t="s">
        <v>268</v>
      </c>
      <c r="F143" s="17" t="s">
        <v>212</v>
      </c>
      <c r="G143" s="17">
        <v>15</v>
      </c>
      <c r="H143" s="45" t="s">
        <v>208</v>
      </c>
      <c r="I143" s="24" t="s">
        <v>3</v>
      </c>
      <c r="J143" s="24" t="s">
        <v>4</v>
      </c>
      <c r="K143" s="24" t="s">
        <v>211</v>
      </c>
      <c r="L143" s="38">
        <v>3364</v>
      </c>
      <c r="M143" s="28">
        <v>4</v>
      </c>
      <c r="N143" s="24">
        <v>1</v>
      </c>
      <c r="O143" s="24">
        <v>0</v>
      </c>
      <c r="P143" s="38">
        <v>3364</v>
      </c>
      <c r="Q143" s="24">
        <v>0</v>
      </c>
      <c r="R143" s="38">
        <v>3364</v>
      </c>
    </row>
    <row r="144" spans="1:18" s="16" customFormat="1" ht="46.5">
      <c r="A144" s="17">
        <v>132</v>
      </c>
      <c r="B144" s="17" t="s">
        <v>66</v>
      </c>
      <c r="C144" s="17" t="s">
        <v>222</v>
      </c>
      <c r="D144" s="19" t="s">
        <v>210</v>
      </c>
      <c r="E144" s="24" t="s">
        <v>271</v>
      </c>
      <c r="F144" s="17" t="s">
        <v>212</v>
      </c>
      <c r="G144" s="17">
        <v>16</v>
      </c>
      <c r="H144" s="45" t="s">
        <v>209</v>
      </c>
      <c r="I144" s="24" t="s">
        <v>3</v>
      </c>
      <c r="J144" s="24" t="s">
        <v>4</v>
      </c>
      <c r="K144" s="24" t="s">
        <v>211</v>
      </c>
      <c r="L144" s="38">
        <v>8113</v>
      </c>
      <c r="M144" s="28">
        <v>4</v>
      </c>
      <c r="N144" s="24">
        <v>1</v>
      </c>
      <c r="O144" s="24">
        <v>0</v>
      </c>
      <c r="P144" s="38">
        <v>8113</v>
      </c>
      <c r="Q144" s="24">
        <v>0</v>
      </c>
      <c r="R144" s="38">
        <v>8113</v>
      </c>
    </row>
    <row r="145" spans="1:18" s="16" customFormat="1" ht="63">
      <c r="A145" s="17">
        <v>133</v>
      </c>
      <c r="B145" s="17" t="s">
        <v>66</v>
      </c>
      <c r="C145" s="17" t="s">
        <v>223</v>
      </c>
      <c r="D145" s="19" t="s">
        <v>210</v>
      </c>
      <c r="E145" s="24" t="s">
        <v>268</v>
      </c>
      <c r="F145" s="17" t="s">
        <v>218</v>
      </c>
      <c r="G145" s="17">
        <v>1</v>
      </c>
      <c r="H145" s="42" t="s">
        <v>215</v>
      </c>
      <c r="I145" s="24" t="s">
        <v>3</v>
      </c>
      <c r="J145" s="24" t="s">
        <v>4</v>
      </c>
      <c r="K145" s="24" t="s">
        <v>211</v>
      </c>
      <c r="L145" s="38">
        <v>5144</v>
      </c>
      <c r="M145" s="28">
        <v>6</v>
      </c>
      <c r="N145" s="24">
        <v>1</v>
      </c>
      <c r="O145" s="24">
        <v>0</v>
      </c>
      <c r="P145" s="38">
        <v>5144</v>
      </c>
      <c r="Q145" s="24">
        <v>0</v>
      </c>
      <c r="R145" s="38">
        <v>5144</v>
      </c>
    </row>
    <row r="146" spans="1:18" s="16" customFormat="1" ht="63">
      <c r="A146" s="17">
        <v>134</v>
      </c>
      <c r="B146" s="17" t="s">
        <v>66</v>
      </c>
      <c r="C146" s="17" t="s">
        <v>223</v>
      </c>
      <c r="D146" s="19" t="s">
        <v>210</v>
      </c>
      <c r="E146" s="24" t="s">
        <v>268</v>
      </c>
      <c r="F146" s="17" t="s">
        <v>218</v>
      </c>
      <c r="G146" s="17">
        <v>2</v>
      </c>
      <c r="H146" s="45" t="s">
        <v>216</v>
      </c>
      <c r="I146" s="24" t="s">
        <v>3</v>
      </c>
      <c r="J146" s="24" t="s">
        <v>4</v>
      </c>
      <c r="K146" s="24" t="s">
        <v>211</v>
      </c>
      <c r="L146" s="38">
        <v>4204</v>
      </c>
      <c r="M146" s="28">
        <v>5</v>
      </c>
      <c r="N146" s="24">
        <v>1</v>
      </c>
      <c r="O146" s="24">
        <v>0</v>
      </c>
      <c r="P146" s="38">
        <v>4204</v>
      </c>
      <c r="Q146" s="24">
        <v>0</v>
      </c>
      <c r="R146" s="38">
        <v>4204</v>
      </c>
    </row>
    <row r="147" spans="1:18" s="16" customFormat="1" ht="46.5">
      <c r="A147" s="17">
        <v>135</v>
      </c>
      <c r="B147" s="17" t="s">
        <v>66</v>
      </c>
      <c r="C147" s="17" t="s">
        <v>224</v>
      </c>
      <c r="D147" s="19" t="s">
        <v>210</v>
      </c>
      <c r="E147" s="24" t="s">
        <v>271</v>
      </c>
      <c r="F147" s="17" t="s">
        <v>218</v>
      </c>
      <c r="G147" s="17">
        <v>3</v>
      </c>
      <c r="H147" s="45" t="s">
        <v>217</v>
      </c>
      <c r="I147" s="24" t="s">
        <v>3</v>
      </c>
      <c r="J147" s="24" t="s">
        <v>4</v>
      </c>
      <c r="K147" s="24" t="s">
        <v>211</v>
      </c>
      <c r="L147" s="38">
        <v>4057</v>
      </c>
      <c r="M147" s="28">
        <v>2</v>
      </c>
      <c r="N147" s="24">
        <v>1</v>
      </c>
      <c r="O147" s="24">
        <v>0</v>
      </c>
      <c r="P147" s="38">
        <v>4057</v>
      </c>
      <c r="Q147" s="24">
        <v>0</v>
      </c>
      <c r="R147" s="38">
        <v>4057</v>
      </c>
    </row>
    <row r="148" spans="1:18" s="16" customFormat="1" ht="46.5">
      <c r="A148" s="17">
        <v>136</v>
      </c>
      <c r="B148" s="17" t="s">
        <v>66</v>
      </c>
      <c r="C148" s="17" t="s">
        <v>225</v>
      </c>
      <c r="D148" s="19" t="s">
        <v>210</v>
      </c>
      <c r="E148" s="24" t="s">
        <v>264</v>
      </c>
      <c r="F148" s="17" t="s">
        <v>218</v>
      </c>
      <c r="G148" s="17">
        <v>4</v>
      </c>
      <c r="H148" s="45" t="s">
        <v>213</v>
      </c>
      <c r="I148" s="24" t="s">
        <v>3</v>
      </c>
      <c r="J148" s="24" t="s">
        <v>4</v>
      </c>
      <c r="K148" s="24" t="s">
        <v>211</v>
      </c>
      <c r="L148" s="38">
        <v>6640</v>
      </c>
      <c r="M148" s="28">
        <v>6</v>
      </c>
      <c r="N148" s="24">
        <v>1</v>
      </c>
      <c r="O148" s="24">
        <v>0</v>
      </c>
      <c r="P148" s="38">
        <v>6640</v>
      </c>
      <c r="Q148" s="24">
        <v>0</v>
      </c>
      <c r="R148" s="38">
        <v>6640</v>
      </c>
    </row>
    <row r="149" spans="1:18" s="16" customFormat="1" ht="116.25">
      <c r="A149" s="17">
        <v>137</v>
      </c>
      <c r="B149" s="17" t="s">
        <v>66</v>
      </c>
      <c r="C149" s="17" t="s">
        <v>225</v>
      </c>
      <c r="D149" s="19" t="s">
        <v>210</v>
      </c>
      <c r="E149" s="24" t="s">
        <v>268</v>
      </c>
      <c r="F149" s="17" t="s">
        <v>218</v>
      </c>
      <c r="G149" s="17">
        <v>5</v>
      </c>
      <c r="H149" s="45" t="s">
        <v>214</v>
      </c>
      <c r="I149" s="24" t="s">
        <v>3</v>
      </c>
      <c r="J149" s="24" t="s">
        <v>4</v>
      </c>
      <c r="K149" s="24" t="s">
        <v>211</v>
      </c>
      <c r="L149" s="38">
        <v>6630</v>
      </c>
      <c r="M149" s="28">
        <v>6</v>
      </c>
      <c r="N149" s="24">
        <v>1</v>
      </c>
      <c r="O149" s="24">
        <v>0</v>
      </c>
      <c r="P149" s="38">
        <v>6630</v>
      </c>
      <c r="Q149" s="24">
        <v>0</v>
      </c>
      <c r="R149" s="38">
        <v>6630</v>
      </c>
    </row>
    <row r="150" spans="1:18" s="16" customFormat="1" ht="46.5">
      <c r="A150" s="17">
        <v>138</v>
      </c>
      <c r="B150" s="17" t="s">
        <v>66</v>
      </c>
      <c r="C150" s="19" t="s">
        <v>255</v>
      </c>
      <c r="D150" s="19" t="s">
        <v>254</v>
      </c>
      <c r="E150" s="24" t="s">
        <v>272</v>
      </c>
      <c r="F150" s="17" t="s">
        <v>253</v>
      </c>
      <c r="G150" s="17">
        <v>1</v>
      </c>
      <c r="H150" s="44" t="s">
        <v>238</v>
      </c>
      <c r="I150" s="24" t="s">
        <v>3</v>
      </c>
      <c r="J150" s="24" t="s">
        <v>4</v>
      </c>
      <c r="K150" s="24" t="s">
        <v>19</v>
      </c>
      <c r="L150" s="39">
        <v>1500</v>
      </c>
      <c r="M150" s="28">
        <v>5</v>
      </c>
      <c r="N150" s="24">
        <v>1</v>
      </c>
      <c r="O150" s="24">
        <v>0</v>
      </c>
      <c r="P150" s="38">
        <v>7500</v>
      </c>
      <c r="Q150" s="24">
        <v>0</v>
      </c>
      <c r="R150" s="38">
        <v>7500</v>
      </c>
    </row>
    <row r="151" spans="1:18" s="16" customFormat="1" ht="69.75">
      <c r="A151" s="17">
        <v>139</v>
      </c>
      <c r="B151" s="17" t="s">
        <v>66</v>
      </c>
      <c r="C151" s="17" t="s">
        <v>256</v>
      </c>
      <c r="D151" s="19" t="s">
        <v>254</v>
      </c>
      <c r="E151" s="24" t="s">
        <v>272</v>
      </c>
      <c r="F151" s="17" t="s">
        <v>253</v>
      </c>
      <c r="G151" s="17">
        <v>2</v>
      </c>
      <c r="H151" s="44" t="s">
        <v>226</v>
      </c>
      <c r="I151" s="24" t="s">
        <v>3</v>
      </c>
      <c r="J151" s="24" t="s">
        <v>4</v>
      </c>
      <c r="K151" s="24" t="s">
        <v>19</v>
      </c>
      <c r="L151" s="39">
        <v>13070</v>
      </c>
      <c r="M151" s="28">
        <v>4</v>
      </c>
      <c r="N151" s="24">
        <v>1</v>
      </c>
      <c r="O151" s="24">
        <v>0</v>
      </c>
      <c r="P151" s="38">
        <v>52280</v>
      </c>
      <c r="Q151" s="24">
        <v>0</v>
      </c>
      <c r="R151" s="38">
        <v>52280</v>
      </c>
    </row>
    <row r="152" spans="1:18" s="16" customFormat="1" ht="46.5">
      <c r="A152" s="17">
        <v>140</v>
      </c>
      <c r="B152" s="17" t="s">
        <v>66</v>
      </c>
      <c r="C152" s="17" t="s">
        <v>256</v>
      </c>
      <c r="D152" s="19" t="s">
        <v>254</v>
      </c>
      <c r="E152" s="24" t="s">
        <v>267</v>
      </c>
      <c r="F152" s="17" t="s">
        <v>253</v>
      </c>
      <c r="G152" s="17">
        <v>3</v>
      </c>
      <c r="H152" s="44" t="s">
        <v>227</v>
      </c>
      <c r="I152" s="24" t="s">
        <v>3</v>
      </c>
      <c r="J152" s="24" t="s">
        <v>4</v>
      </c>
      <c r="K152" s="24" t="s">
        <v>19</v>
      </c>
      <c r="L152" s="39">
        <v>2500</v>
      </c>
      <c r="M152" s="28">
        <v>1</v>
      </c>
      <c r="N152" s="24">
        <v>1</v>
      </c>
      <c r="O152" s="24">
        <v>0</v>
      </c>
      <c r="P152" s="38">
        <v>2500</v>
      </c>
      <c r="Q152" s="24">
        <v>0</v>
      </c>
      <c r="R152" s="38">
        <v>2500</v>
      </c>
    </row>
    <row r="153" spans="1:18" s="16" customFormat="1" ht="69.75">
      <c r="A153" s="17">
        <v>141</v>
      </c>
      <c r="B153" s="17" t="s">
        <v>66</v>
      </c>
      <c r="C153" s="17" t="s">
        <v>256</v>
      </c>
      <c r="D153" s="19" t="s">
        <v>254</v>
      </c>
      <c r="E153" s="24" t="s">
        <v>267</v>
      </c>
      <c r="F153" s="17" t="s">
        <v>253</v>
      </c>
      <c r="G153" s="17">
        <v>4</v>
      </c>
      <c r="H153" s="44" t="s">
        <v>228</v>
      </c>
      <c r="I153" s="24" t="s">
        <v>3</v>
      </c>
      <c r="J153" s="24" t="s">
        <v>4</v>
      </c>
      <c r="K153" s="24" t="s">
        <v>19</v>
      </c>
      <c r="L153" s="39">
        <v>3000</v>
      </c>
      <c r="M153" s="28">
        <v>4</v>
      </c>
      <c r="N153" s="24">
        <v>1</v>
      </c>
      <c r="O153" s="24">
        <v>0</v>
      </c>
      <c r="P153" s="38">
        <v>12000</v>
      </c>
      <c r="Q153" s="24">
        <v>0</v>
      </c>
      <c r="R153" s="38">
        <v>12000</v>
      </c>
    </row>
    <row r="154" spans="1:18" s="16" customFormat="1" ht="116.25">
      <c r="A154" s="17">
        <v>142</v>
      </c>
      <c r="B154" s="17" t="s">
        <v>66</v>
      </c>
      <c r="C154" s="17" t="s">
        <v>256</v>
      </c>
      <c r="D154" s="19" t="s">
        <v>254</v>
      </c>
      <c r="E154" s="24" t="s">
        <v>272</v>
      </c>
      <c r="F154" s="17" t="s">
        <v>253</v>
      </c>
      <c r="G154" s="17">
        <v>5</v>
      </c>
      <c r="H154" s="44" t="s">
        <v>229</v>
      </c>
      <c r="I154" s="24" t="s">
        <v>3</v>
      </c>
      <c r="J154" s="24" t="s">
        <v>4</v>
      </c>
      <c r="K154" s="24" t="s">
        <v>19</v>
      </c>
      <c r="L154" s="39">
        <v>2580</v>
      </c>
      <c r="M154" s="28">
        <v>8</v>
      </c>
      <c r="N154" s="24">
        <v>1</v>
      </c>
      <c r="O154" s="24">
        <v>0</v>
      </c>
      <c r="P154" s="38">
        <v>20640</v>
      </c>
      <c r="Q154" s="24">
        <v>0</v>
      </c>
      <c r="R154" s="38">
        <v>20640</v>
      </c>
    </row>
    <row r="155" spans="1:18" s="16" customFormat="1" ht="46.5">
      <c r="A155" s="17">
        <v>143</v>
      </c>
      <c r="B155" s="17" t="s">
        <v>66</v>
      </c>
      <c r="C155" s="17" t="s">
        <v>256</v>
      </c>
      <c r="D155" s="19" t="s">
        <v>254</v>
      </c>
      <c r="E155" s="24" t="s">
        <v>277</v>
      </c>
      <c r="F155" s="17" t="s">
        <v>253</v>
      </c>
      <c r="G155" s="17">
        <v>6</v>
      </c>
      <c r="H155" s="44" t="s">
        <v>230</v>
      </c>
      <c r="I155" s="24" t="s">
        <v>3</v>
      </c>
      <c r="J155" s="24" t="s">
        <v>4</v>
      </c>
      <c r="K155" s="24" t="s">
        <v>19</v>
      </c>
      <c r="L155" s="39">
        <v>2700</v>
      </c>
      <c r="M155" s="28">
        <v>2</v>
      </c>
      <c r="N155" s="24">
        <v>1</v>
      </c>
      <c r="O155" s="24">
        <v>0</v>
      </c>
      <c r="P155" s="38">
        <v>5400</v>
      </c>
      <c r="Q155" s="24">
        <v>0</v>
      </c>
      <c r="R155" s="38">
        <v>5400</v>
      </c>
    </row>
    <row r="156" spans="1:18" s="16" customFormat="1" ht="69.75">
      <c r="A156" s="17">
        <v>144</v>
      </c>
      <c r="B156" s="17" t="s">
        <v>66</v>
      </c>
      <c r="C156" s="17" t="s">
        <v>256</v>
      </c>
      <c r="D156" s="19" t="s">
        <v>254</v>
      </c>
      <c r="E156" s="24" t="s">
        <v>272</v>
      </c>
      <c r="F156" s="17" t="s">
        <v>253</v>
      </c>
      <c r="G156" s="17">
        <v>7</v>
      </c>
      <c r="H156" s="44" t="s">
        <v>231</v>
      </c>
      <c r="I156" s="24" t="s">
        <v>3</v>
      </c>
      <c r="J156" s="24" t="s">
        <v>4</v>
      </c>
      <c r="K156" s="24" t="s">
        <v>19</v>
      </c>
      <c r="L156" s="39">
        <v>1475</v>
      </c>
      <c r="M156" s="28">
        <v>4</v>
      </c>
      <c r="N156" s="24">
        <v>1</v>
      </c>
      <c r="O156" s="24">
        <v>0</v>
      </c>
      <c r="P156" s="38">
        <v>5900</v>
      </c>
      <c r="Q156" s="24">
        <v>0</v>
      </c>
      <c r="R156" s="38">
        <v>5900</v>
      </c>
    </row>
    <row r="157" spans="1:18" s="16" customFormat="1" ht="46.5">
      <c r="A157" s="17">
        <v>145</v>
      </c>
      <c r="B157" s="17" t="s">
        <v>66</v>
      </c>
      <c r="C157" s="17" t="s">
        <v>256</v>
      </c>
      <c r="D157" s="19" t="s">
        <v>254</v>
      </c>
      <c r="E157" s="24" t="s">
        <v>273</v>
      </c>
      <c r="F157" s="17" t="s">
        <v>253</v>
      </c>
      <c r="G157" s="17">
        <v>8</v>
      </c>
      <c r="H157" s="44" t="s">
        <v>232</v>
      </c>
      <c r="I157" s="24" t="s">
        <v>3</v>
      </c>
      <c r="J157" s="24" t="s">
        <v>4</v>
      </c>
      <c r="K157" s="24" t="s">
        <v>19</v>
      </c>
      <c r="L157" s="39">
        <v>3125</v>
      </c>
      <c r="M157" s="28">
        <v>8</v>
      </c>
      <c r="N157" s="24">
        <v>1</v>
      </c>
      <c r="O157" s="24">
        <v>0</v>
      </c>
      <c r="P157" s="38">
        <v>25000</v>
      </c>
      <c r="Q157" s="24">
        <v>0</v>
      </c>
      <c r="R157" s="38">
        <v>25000</v>
      </c>
    </row>
    <row r="158" spans="1:18" s="16" customFormat="1" ht="116.25">
      <c r="A158" s="17">
        <v>146</v>
      </c>
      <c r="B158" s="17" t="s">
        <v>66</v>
      </c>
      <c r="C158" s="17" t="s">
        <v>256</v>
      </c>
      <c r="D158" s="19" t="s">
        <v>254</v>
      </c>
      <c r="E158" s="24" t="s">
        <v>273</v>
      </c>
      <c r="F158" s="17" t="s">
        <v>253</v>
      </c>
      <c r="G158" s="17">
        <v>9</v>
      </c>
      <c r="H158" s="44" t="s">
        <v>233</v>
      </c>
      <c r="I158" s="24" t="s">
        <v>3</v>
      </c>
      <c r="J158" s="24" t="s">
        <v>4</v>
      </c>
      <c r="K158" s="24" t="s">
        <v>19</v>
      </c>
      <c r="L158" s="39">
        <v>4700</v>
      </c>
      <c r="M158" s="28">
        <v>6</v>
      </c>
      <c r="N158" s="24">
        <v>1</v>
      </c>
      <c r="O158" s="24">
        <v>0</v>
      </c>
      <c r="P158" s="38">
        <v>28200</v>
      </c>
      <c r="Q158" s="24">
        <v>0</v>
      </c>
      <c r="R158" s="38">
        <v>28200</v>
      </c>
    </row>
    <row r="159" spans="1:18" s="16" customFormat="1" ht="116.25">
      <c r="A159" s="17">
        <v>147</v>
      </c>
      <c r="B159" s="17" t="s">
        <v>66</v>
      </c>
      <c r="C159" s="17" t="s">
        <v>256</v>
      </c>
      <c r="D159" s="19" t="s">
        <v>254</v>
      </c>
      <c r="E159" s="24" t="s">
        <v>263</v>
      </c>
      <c r="F159" s="17" t="s">
        <v>253</v>
      </c>
      <c r="G159" s="17">
        <v>10</v>
      </c>
      <c r="H159" s="46" t="s">
        <v>234</v>
      </c>
      <c r="I159" s="24" t="s">
        <v>3</v>
      </c>
      <c r="J159" s="24" t="s">
        <v>4</v>
      </c>
      <c r="K159" s="24" t="s">
        <v>19</v>
      </c>
      <c r="L159" s="39">
        <v>700</v>
      </c>
      <c r="M159" s="28">
        <v>6</v>
      </c>
      <c r="N159" s="24">
        <v>1</v>
      </c>
      <c r="O159" s="24">
        <v>0</v>
      </c>
      <c r="P159" s="38">
        <v>4200</v>
      </c>
      <c r="Q159" s="24">
        <v>0</v>
      </c>
      <c r="R159" s="38">
        <v>4200</v>
      </c>
    </row>
    <row r="160" spans="1:18" s="16" customFormat="1" ht="46.5">
      <c r="A160" s="17">
        <v>148</v>
      </c>
      <c r="B160" s="17" t="s">
        <v>66</v>
      </c>
      <c r="C160" s="17" t="s">
        <v>256</v>
      </c>
      <c r="D160" s="19" t="s">
        <v>254</v>
      </c>
      <c r="E160" s="24" t="s">
        <v>261</v>
      </c>
      <c r="F160" s="17" t="s">
        <v>253</v>
      </c>
      <c r="G160" s="17">
        <v>11</v>
      </c>
      <c r="H160" s="46" t="s">
        <v>235</v>
      </c>
      <c r="I160" s="24" t="s">
        <v>3</v>
      </c>
      <c r="J160" s="24" t="s">
        <v>4</v>
      </c>
      <c r="K160" s="24" t="s">
        <v>19</v>
      </c>
      <c r="L160" s="39">
        <v>1450</v>
      </c>
      <c r="M160" s="28">
        <v>2</v>
      </c>
      <c r="N160" s="24">
        <v>1</v>
      </c>
      <c r="O160" s="24">
        <v>0</v>
      </c>
      <c r="P160" s="38">
        <v>2900</v>
      </c>
      <c r="Q160" s="24">
        <v>0</v>
      </c>
      <c r="R160" s="38">
        <v>2900</v>
      </c>
    </row>
    <row r="161" spans="1:18" s="16" customFormat="1" ht="46.5">
      <c r="A161" s="17">
        <v>149</v>
      </c>
      <c r="B161" s="17" t="s">
        <v>66</v>
      </c>
      <c r="C161" s="17" t="s">
        <v>256</v>
      </c>
      <c r="D161" s="19" t="s">
        <v>254</v>
      </c>
      <c r="E161" s="24" t="s">
        <v>261</v>
      </c>
      <c r="F161" s="17" t="s">
        <v>253</v>
      </c>
      <c r="G161" s="17">
        <v>12</v>
      </c>
      <c r="H161" s="46" t="s">
        <v>236</v>
      </c>
      <c r="I161" s="24" t="s">
        <v>3</v>
      </c>
      <c r="J161" s="24" t="s">
        <v>4</v>
      </c>
      <c r="K161" s="24" t="s">
        <v>19</v>
      </c>
      <c r="L161" s="39">
        <v>1650</v>
      </c>
      <c r="M161" s="28">
        <v>2</v>
      </c>
      <c r="N161" s="24">
        <v>1</v>
      </c>
      <c r="O161" s="24">
        <v>0</v>
      </c>
      <c r="P161" s="38">
        <v>3300</v>
      </c>
      <c r="Q161" s="24">
        <v>0</v>
      </c>
      <c r="R161" s="38">
        <v>3300</v>
      </c>
    </row>
    <row r="162" spans="1:18" s="16" customFormat="1" ht="42">
      <c r="A162" s="17">
        <v>150</v>
      </c>
      <c r="B162" s="17" t="s">
        <v>66</v>
      </c>
      <c r="C162" s="17" t="s">
        <v>256</v>
      </c>
      <c r="D162" s="19" t="s">
        <v>254</v>
      </c>
      <c r="E162" s="24" t="s">
        <v>261</v>
      </c>
      <c r="F162" s="17" t="s">
        <v>253</v>
      </c>
      <c r="G162" s="17">
        <v>13</v>
      </c>
      <c r="H162" s="46" t="s">
        <v>237</v>
      </c>
      <c r="I162" s="24" t="s">
        <v>3</v>
      </c>
      <c r="J162" s="24" t="s">
        <v>4</v>
      </c>
      <c r="K162" s="24" t="s">
        <v>19</v>
      </c>
      <c r="L162" s="39">
        <v>950</v>
      </c>
      <c r="M162" s="28">
        <v>2</v>
      </c>
      <c r="N162" s="24">
        <v>1</v>
      </c>
      <c r="O162" s="24">
        <v>0</v>
      </c>
      <c r="P162" s="38">
        <v>1900</v>
      </c>
      <c r="Q162" s="24">
        <v>0</v>
      </c>
      <c r="R162" s="38">
        <v>1900</v>
      </c>
    </row>
    <row r="163" spans="1:18" s="16" customFormat="1" ht="69.75">
      <c r="A163" s="17">
        <v>151</v>
      </c>
      <c r="B163" s="17" t="s">
        <v>66</v>
      </c>
      <c r="C163" s="17" t="s">
        <v>257</v>
      </c>
      <c r="D163" s="19" t="s">
        <v>254</v>
      </c>
      <c r="E163" s="24" t="s">
        <v>273</v>
      </c>
      <c r="F163" s="17" t="s">
        <v>253</v>
      </c>
      <c r="G163" s="17">
        <v>14</v>
      </c>
      <c r="H163" s="44" t="s">
        <v>239</v>
      </c>
      <c r="I163" s="24" t="s">
        <v>3</v>
      </c>
      <c r="J163" s="24" t="s">
        <v>4</v>
      </c>
      <c r="K163" s="24" t="s">
        <v>19</v>
      </c>
      <c r="L163" s="39">
        <v>3500</v>
      </c>
      <c r="M163" s="28">
        <v>3</v>
      </c>
      <c r="N163" s="24">
        <v>1</v>
      </c>
      <c r="O163" s="24">
        <v>0</v>
      </c>
      <c r="P163" s="38">
        <v>10500</v>
      </c>
      <c r="Q163" s="24">
        <v>0</v>
      </c>
      <c r="R163" s="38">
        <v>10500</v>
      </c>
    </row>
    <row r="164" spans="1:18" s="16" customFormat="1" ht="69.75">
      <c r="A164" s="17">
        <v>152</v>
      </c>
      <c r="B164" s="17" t="s">
        <v>66</v>
      </c>
      <c r="C164" s="17" t="s">
        <v>257</v>
      </c>
      <c r="D164" s="19" t="s">
        <v>254</v>
      </c>
      <c r="E164" s="24" t="s">
        <v>273</v>
      </c>
      <c r="F164" s="17" t="s">
        <v>253</v>
      </c>
      <c r="G164" s="17">
        <v>15</v>
      </c>
      <c r="H164" s="46" t="s">
        <v>240</v>
      </c>
      <c r="I164" s="24" t="s">
        <v>3</v>
      </c>
      <c r="J164" s="24" t="s">
        <v>4</v>
      </c>
      <c r="K164" s="24" t="s">
        <v>19</v>
      </c>
      <c r="L164" s="39">
        <v>2300</v>
      </c>
      <c r="M164" s="28">
        <v>3</v>
      </c>
      <c r="N164" s="24">
        <v>1</v>
      </c>
      <c r="O164" s="24">
        <v>0</v>
      </c>
      <c r="P164" s="38">
        <v>6900</v>
      </c>
      <c r="Q164" s="24">
        <v>0</v>
      </c>
      <c r="R164" s="38">
        <v>6900</v>
      </c>
    </row>
    <row r="165" spans="1:18" s="16" customFormat="1" ht="42">
      <c r="A165" s="17">
        <v>153</v>
      </c>
      <c r="B165" s="17" t="s">
        <v>66</v>
      </c>
      <c r="C165" s="17" t="s">
        <v>258</v>
      </c>
      <c r="D165" s="19" t="s">
        <v>254</v>
      </c>
      <c r="E165" s="24" t="s">
        <v>277</v>
      </c>
      <c r="F165" s="17" t="s">
        <v>253</v>
      </c>
      <c r="G165" s="17">
        <v>16</v>
      </c>
      <c r="H165" s="44" t="s">
        <v>241</v>
      </c>
      <c r="I165" s="24" t="s">
        <v>3</v>
      </c>
      <c r="J165" s="24" t="s">
        <v>4</v>
      </c>
      <c r="K165" s="24" t="s">
        <v>19</v>
      </c>
      <c r="L165" s="39">
        <v>500</v>
      </c>
      <c r="M165" s="28">
        <v>2</v>
      </c>
      <c r="N165" s="24">
        <v>1</v>
      </c>
      <c r="O165" s="24">
        <v>0</v>
      </c>
      <c r="P165" s="38">
        <v>1000</v>
      </c>
      <c r="Q165" s="24">
        <v>0</v>
      </c>
      <c r="R165" s="38">
        <v>1000</v>
      </c>
    </row>
    <row r="166" spans="1:18" s="16" customFormat="1" ht="46.5">
      <c r="A166" s="17">
        <v>154</v>
      </c>
      <c r="B166" s="17" t="s">
        <v>66</v>
      </c>
      <c r="C166" s="17" t="s">
        <v>258</v>
      </c>
      <c r="D166" s="19" t="s">
        <v>254</v>
      </c>
      <c r="E166" s="24" t="s">
        <v>267</v>
      </c>
      <c r="F166" s="17" t="s">
        <v>253</v>
      </c>
      <c r="G166" s="17">
        <v>17</v>
      </c>
      <c r="H166" s="44" t="s">
        <v>242</v>
      </c>
      <c r="I166" s="24" t="s">
        <v>3</v>
      </c>
      <c r="J166" s="24" t="s">
        <v>4</v>
      </c>
      <c r="K166" s="24" t="s">
        <v>19</v>
      </c>
      <c r="L166" s="39">
        <v>500</v>
      </c>
      <c r="M166" s="28">
        <v>2</v>
      </c>
      <c r="N166" s="24">
        <v>1</v>
      </c>
      <c r="O166" s="24">
        <v>0</v>
      </c>
      <c r="P166" s="38">
        <v>1000</v>
      </c>
      <c r="Q166" s="24">
        <v>0</v>
      </c>
      <c r="R166" s="38">
        <v>1000</v>
      </c>
    </row>
    <row r="167" spans="1:18" s="16" customFormat="1" ht="69.75">
      <c r="A167" s="17">
        <v>155</v>
      </c>
      <c r="B167" s="17" t="s">
        <v>66</v>
      </c>
      <c r="C167" s="19" t="s">
        <v>259</v>
      </c>
      <c r="D167" s="19" t="s">
        <v>254</v>
      </c>
      <c r="E167" s="24" t="s">
        <v>267</v>
      </c>
      <c r="F167" s="17" t="s">
        <v>253</v>
      </c>
      <c r="G167" s="17">
        <v>18</v>
      </c>
      <c r="H167" s="44" t="s">
        <v>243</v>
      </c>
      <c r="I167" s="24" t="s">
        <v>3</v>
      </c>
      <c r="J167" s="24" t="s">
        <v>4</v>
      </c>
      <c r="K167" s="24" t="s">
        <v>19</v>
      </c>
      <c r="L167" s="39">
        <v>720</v>
      </c>
      <c r="M167" s="28">
        <v>5</v>
      </c>
      <c r="N167" s="24">
        <v>1</v>
      </c>
      <c r="O167" s="24">
        <v>0</v>
      </c>
      <c r="P167" s="38">
        <v>3600</v>
      </c>
      <c r="Q167" s="24">
        <v>0</v>
      </c>
      <c r="R167" s="38">
        <v>3600</v>
      </c>
    </row>
    <row r="168" spans="1:18" s="16" customFormat="1" ht="46.5">
      <c r="A168" s="17">
        <v>156</v>
      </c>
      <c r="B168" s="17" t="s">
        <v>66</v>
      </c>
      <c r="C168" s="19" t="s">
        <v>260</v>
      </c>
      <c r="D168" s="19" t="s">
        <v>254</v>
      </c>
      <c r="E168" s="24" t="s">
        <v>272</v>
      </c>
      <c r="F168" s="17" t="s">
        <v>253</v>
      </c>
      <c r="G168" s="17">
        <v>19</v>
      </c>
      <c r="H168" s="44" t="s">
        <v>244</v>
      </c>
      <c r="I168" s="24" t="s">
        <v>3</v>
      </c>
      <c r="J168" s="24" t="s">
        <v>4</v>
      </c>
      <c r="K168" s="24" t="s">
        <v>19</v>
      </c>
      <c r="L168" s="39">
        <v>1500</v>
      </c>
      <c r="M168" s="28">
        <v>5</v>
      </c>
      <c r="N168" s="24">
        <v>1</v>
      </c>
      <c r="O168" s="24">
        <v>0</v>
      </c>
      <c r="P168" s="38">
        <v>7500</v>
      </c>
      <c r="Q168" s="24">
        <v>0</v>
      </c>
      <c r="R168" s="38">
        <v>7500</v>
      </c>
    </row>
    <row r="169" spans="1:18" s="16" customFormat="1" ht="42">
      <c r="A169" s="17">
        <v>157</v>
      </c>
      <c r="B169" s="17" t="s">
        <v>66</v>
      </c>
      <c r="C169" s="19" t="s">
        <v>96</v>
      </c>
      <c r="D169" s="19" t="s">
        <v>254</v>
      </c>
      <c r="E169" s="24" t="s">
        <v>261</v>
      </c>
      <c r="F169" s="17" t="s">
        <v>253</v>
      </c>
      <c r="G169" s="17">
        <v>20</v>
      </c>
      <c r="H169" s="44" t="s">
        <v>245</v>
      </c>
      <c r="I169" s="24" t="s">
        <v>3</v>
      </c>
      <c r="J169" s="24" t="s">
        <v>4</v>
      </c>
      <c r="K169" s="24" t="s">
        <v>19</v>
      </c>
      <c r="L169" s="39">
        <v>260</v>
      </c>
      <c r="M169" s="28">
        <v>4</v>
      </c>
      <c r="N169" s="24">
        <v>1</v>
      </c>
      <c r="O169" s="24">
        <v>0</v>
      </c>
      <c r="P169" s="38">
        <v>1040</v>
      </c>
      <c r="Q169" s="24">
        <v>0</v>
      </c>
      <c r="R169" s="38">
        <v>1040</v>
      </c>
    </row>
    <row r="170" spans="1:18" s="16" customFormat="1" ht="42">
      <c r="A170" s="17">
        <v>158</v>
      </c>
      <c r="B170" s="17" t="s">
        <v>66</v>
      </c>
      <c r="C170" s="19" t="s">
        <v>96</v>
      </c>
      <c r="D170" s="19" t="s">
        <v>254</v>
      </c>
      <c r="E170" s="24" t="s">
        <v>264</v>
      </c>
      <c r="F170" s="17" t="s">
        <v>253</v>
      </c>
      <c r="G170" s="17">
        <v>21</v>
      </c>
      <c r="H170" s="44" t="s">
        <v>246</v>
      </c>
      <c r="I170" s="24" t="s">
        <v>3</v>
      </c>
      <c r="J170" s="24" t="s">
        <v>4</v>
      </c>
      <c r="K170" s="24" t="s">
        <v>19</v>
      </c>
      <c r="L170" s="39">
        <v>600</v>
      </c>
      <c r="M170" s="28">
        <v>3</v>
      </c>
      <c r="N170" s="24">
        <v>1</v>
      </c>
      <c r="O170" s="24">
        <v>0</v>
      </c>
      <c r="P170" s="38">
        <v>1800</v>
      </c>
      <c r="Q170" s="24">
        <v>0</v>
      </c>
      <c r="R170" s="38">
        <v>1800</v>
      </c>
    </row>
    <row r="171" spans="1:18" s="16" customFormat="1" ht="46.5">
      <c r="A171" s="17">
        <v>159</v>
      </c>
      <c r="B171" s="17" t="s">
        <v>66</v>
      </c>
      <c r="C171" s="19" t="s">
        <v>96</v>
      </c>
      <c r="D171" s="19" t="s">
        <v>254</v>
      </c>
      <c r="E171" s="24" t="s">
        <v>274</v>
      </c>
      <c r="F171" s="17" t="s">
        <v>253</v>
      </c>
      <c r="G171" s="17">
        <v>22</v>
      </c>
      <c r="H171" s="44" t="s">
        <v>247</v>
      </c>
      <c r="I171" s="24" t="s">
        <v>3</v>
      </c>
      <c r="J171" s="24" t="s">
        <v>4</v>
      </c>
      <c r="K171" s="24" t="s">
        <v>19</v>
      </c>
      <c r="L171" s="39">
        <v>2900</v>
      </c>
      <c r="M171" s="28">
        <v>8</v>
      </c>
      <c r="N171" s="24">
        <v>1</v>
      </c>
      <c r="O171" s="24">
        <v>0</v>
      </c>
      <c r="P171" s="38">
        <v>23200</v>
      </c>
      <c r="Q171" s="24">
        <v>0</v>
      </c>
      <c r="R171" s="38">
        <v>23200</v>
      </c>
    </row>
    <row r="172" spans="1:18" s="16" customFormat="1" ht="46.5">
      <c r="A172" s="17">
        <v>160</v>
      </c>
      <c r="B172" s="17" t="s">
        <v>66</v>
      </c>
      <c r="C172" s="19" t="s">
        <v>96</v>
      </c>
      <c r="D172" s="19" t="s">
        <v>254</v>
      </c>
      <c r="E172" s="24" t="s">
        <v>272</v>
      </c>
      <c r="F172" s="17" t="s">
        <v>253</v>
      </c>
      <c r="G172" s="17">
        <v>23</v>
      </c>
      <c r="H172" s="44" t="s">
        <v>248</v>
      </c>
      <c r="I172" s="24" t="s">
        <v>3</v>
      </c>
      <c r="J172" s="24" t="s">
        <v>4</v>
      </c>
      <c r="K172" s="24" t="s">
        <v>19</v>
      </c>
      <c r="L172" s="39">
        <v>3000</v>
      </c>
      <c r="M172" s="28">
        <v>5</v>
      </c>
      <c r="N172" s="24">
        <v>1</v>
      </c>
      <c r="O172" s="24">
        <v>0</v>
      </c>
      <c r="P172" s="38">
        <v>15000</v>
      </c>
      <c r="Q172" s="24">
        <v>0</v>
      </c>
      <c r="R172" s="38">
        <v>15000</v>
      </c>
    </row>
    <row r="173" spans="1:18" s="16" customFormat="1" ht="139.5">
      <c r="A173" s="17">
        <v>161</v>
      </c>
      <c r="B173" s="17" t="s">
        <v>66</v>
      </c>
      <c r="C173" s="19" t="s">
        <v>96</v>
      </c>
      <c r="D173" s="19" t="s">
        <v>254</v>
      </c>
      <c r="E173" s="24" t="s">
        <v>272</v>
      </c>
      <c r="F173" s="17" t="s">
        <v>253</v>
      </c>
      <c r="G173" s="17">
        <v>24</v>
      </c>
      <c r="H173" s="44" t="s">
        <v>249</v>
      </c>
      <c r="I173" s="24" t="s">
        <v>3</v>
      </c>
      <c r="J173" s="24" t="s">
        <v>4</v>
      </c>
      <c r="K173" s="24" t="s">
        <v>19</v>
      </c>
      <c r="L173" s="39">
        <v>3400</v>
      </c>
      <c r="M173" s="28">
        <v>5</v>
      </c>
      <c r="N173" s="24">
        <v>1</v>
      </c>
      <c r="O173" s="24">
        <v>0</v>
      </c>
      <c r="P173" s="38">
        <v>17000</v>
      </c>
      <c r="Q173" s="24">
        <v>0</v>
      </c>
      <c r="R173" s="38">
        <v>17000</v>
      </c>
    </row>
    <row r="174" spans="1:18" s="16" customFormat="1" ht="42">
      <c r="A174" s="17">
        <v>162</v>
      </c>
      <c r="B174" s="17" t="s">
        <v>66</v>
      </c>
      <c r="C174" s="19" t="s">
        <v>96</v>
      </c>
      <c r="D174" s="19" t="s">
        <v>254</v>
      </c>
      <c r="E174" s="24" t="s">
        <v>267</v>
      </c>
      <c r="F174" s="17" t="s">
        <v>253</v>
      </c>
      <c r="G174" s="17">
        <v>25</v>
      </c>
      <c r="H174" s="44" t="s">
        <v>250</v>
      </c>
      <c r="I174" s="24" t="s">
        <v>3</v>
      </c>
      <c r="J174" s="24" t="s">
        <v>4</v>
      </c>
      <c r="K174" s="24" t="s">
        <v>19</v>
      </c>
      <c r="L174" s="39">
        <v>4000</v>
      </c>
      <c r="M174" s="28">
        <v>2</v>
      </c>
      <c r="N174" s="24">
        <v>1</v>
      </c>
      <c r="O174" s="24">
        <v>0</v>
      </c>
      <c r="P174" s="38">
        <v>8000</v>
      </c>
      <c r="Q174" s="24">
        <v>0</v>
      </c>
      <c r="R174" s="38">
        <v>8000</v>
      </c>
    </row>
    <row r="175" spans="1:18" s="16" customFormat="1" ht="42">
      <c r="A175" s="17">
        <v>163</v>
      </c>
      <c r="B175" s="17" t="s">
        <v>66</v>
      </c>
      <c r="C175" s="19" t="s">
        <v>96</v>
      </c>
      <c r="D175" s="19" t="s">
        <v>254</v>
      </c>
      <c r="E175" s="24" t="s">
        <v>267</v>
      </c>
      <c r="F175" s="17" t="s">
        <v>253</v>
      </c>
      <c r="G175" s="17">
        <v>26</v>
      </c>
      <c r="H175" s="44" t="s">
        <v>251</v>
      </c>
      <c r="I175" s="24" t="s">
        <v>3</v>
      </c>
      <c r="J175" s="24" t="s">
        <v>4</v>
      </c>
      <c r="K175" s="24" t="s">
        <v>19</v>
      </c>
      <c r="L175" s="39">
        <v>4000</v>
      </c>
      <c r="M175" s="28">
        <v>2</v>
      </c>
      <c r="N175" s="24">
        <v>1</v>
      </c>
      <c r="O175" s="24">
        <v>0</v>
      </c>
      <c r="P175" s="38">
        <v>8000</v>
      </c>
      <c r="Q175" s="24">
        <v>0</v>
      </c>
      <c r="R175" s="38">
        <v>8000</v>
      </c>
    </row>
    <row r="176" spans="1:18" s="16" customFormat="1" ht="46.5">
      <c r="A176" s="17">
        <v>164</v>
      </c>
      <c r="B176" s="17" t="s">
        <v>66</v>
      </c>
      <c r="C176" s="19" t="s">
        <v>96</v>
      </c>
      <c r="D176" s="19" t="s">
        <v>254</v>
      </c>
      <c r="E176" s="24" t="s">
        <v>267</v>
      </c>
      <c r="F176" s="17" t="s">
        <v>253</v>
      </c>
      <c r="G176" s="17">
        <v>27</v>
      </c>
      <c r="H176" s="44" t="s">
        <v>252</v>
      </c>
      <c r="I176" s="24" t="s">
        <v>3</v>
      </c>
      <c r="J176" s="24" t="s">
        <v>4</v>
      </c>
      <c r="K176" s="24" t="s">
        <v>19</v>
      </c>
      <c r="L176" s="39">
        <v>2500</v>
      </c>
      <c r="M176" s="28">
        <v>2</v>
      </c>
      <c r="N176" s="24">
        <v>1</v>
      </c>
      <c r="O176" s="24">
        <v>0</v>
      </c>
      <c r="P176" s="38">
        <v>5000</v>
      </c>
      <c r="Q176" s="24">
        <v>0</v>
      </c>
      <c r="R176" s="38">
        <v>5000</v>
      </c>
    </row>
    <row r="177" spans="18:18">
      <c r="R177" s="3"/>
    </row>
  </sheetData>
  <autoFilter ref="A12:R176"/>
  <mergeCells count="2">
    <mergeCell ref="A9:R9"/>
    <mergeCell ref="A10:R10"/>
  </mergeCells>
  <dataValidations count="1">
    <dataValidation type="list" allowBlank="1" showInputMessage="1" showErrorMessage="1" sqref="I21:J31 J32:J39">
      <formula1>#REF!</formula1>
    </dataValidation>
  </dataValidations>
  <pageMargins left="0.11811023622047245" right="0.11811023622047245" top="0.74803149606299213" bottom="0.74803149606299213" header="0.31496062992125984" footer="0.31496062992125984"/>
  <pageSetup paperSize="9" scale="38" fitToHeight="0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A1:B21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2018-08-13T10:09:15Z</dcterms:modified>
</cp:coreProperties>
</file>